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AGUA 1ER INFOMES TRIMESTRAL\LDF 2025 1ER INFORME\"/>
    </mc:Choice>
  </mc:AlternateContent>
  <xr:revisionPtr revIDLastSave="0" documentId="8_{EF420460-F6C1-4843-8F69-100F24136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<sst xmlns="http://schemas.openxmlformats.org/spreadsheetml/2006/main" count="126" uniqueCount="125">
  <si>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</si>
  <si>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</si>
  <si>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</si>
  <si>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</si>
  <si>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</si>
  <si>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</si>
  <si>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</si>
  <si>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</si>
  <si>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</si>
  <si>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</si>
  <si>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</si>
  <si>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</si>
  <si>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</si>
  <si>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</si>
  <si>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</si>
  <si>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</si>
  <si>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</si>
  <si>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</si>
  <si>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</si>
  <si>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</si>
  <si>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</si>
  <si>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</si>
  <si>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</si>
  <si>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</si>
  <si>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</si>
  <si>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</si>
  <si>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</si>
  <si>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</si>
  <si>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</si>
  <si>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</si>
  <si>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</si>
  <si>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</si>
  <si>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</si>
  <si>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</si>
  <si>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</si>
  <si>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</si>
  <si>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</si>
  <si>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</si>
  <si>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</si>
  <si>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</si>
  <si>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</si>
  <si>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</si>
  <si>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</si>
  <si>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</si>
  <si>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</si>
  <si>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</si>
  <si>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</si>
  <si>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</si>
  <si>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</si>
  <si>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</si>
  <si>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</si>
  <si>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</si>
  <si>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</si>
  <si>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</si>
  <si>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</si>
  <si>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</si>
  <si>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</si>
  <si>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</si>
  <si>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</si>
  <si>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</si>
  <si>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</si>
  <si>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</si>
  <si>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</si>
  <si>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</si>
  <si>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</si>
  <si>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</si>
  <si>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</si>
  <si>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</si>
  <si>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</si>
  <si>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</si>
  <si>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</si>
  <si>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</si>
  <si>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</si>
  <si>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</si>
  <si>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</si>
  <si>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</si>
  <si>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</si>
  <si>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</si>
  <si>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</si>
  <si>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</si>
  <si>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</si>
  <si>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</si>
  <si>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</si>
  <si>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</si>
  <si>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</si>
  <si>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</si>
  <si>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</si>
  <si>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</si>
  <si>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</si>
  <si>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</si>
  <si>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</si>
  <si>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</si>
  <si>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</si>
  <si>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</si>
  <si>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</si>
  <si>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</si>
  <si>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</si>
  <si>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</si>
  <si>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</si>
  <si>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</si>
  <si>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</si>
  <si>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</si>
  <si>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</si>
  <si>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</si>
  <si>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</si>
  <si>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</si>
  <si>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</si>
  <si>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</si>
  <si>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</si>
  <si>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</si>
  <si>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</si>
  <si>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</si>
  <si>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</si>
  <si>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</si>
  <si>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</si>
  <si>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</si>
  <si>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</si>
  <si>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</si>
  <si>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</si>
  <si>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</si>
  <si>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</si>
  <si>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</si>
  <si>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Municipal de Agua Potable y Alcantarillado de Santiago Maravatío, Guanajuato.</t>
  </si>
  <si>
    <t>al 31 de Diciembre de 2024 y al 31 de Marzo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</si>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</sst>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sqref="A1:F1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1086041.25</v>
      </c>
      <c r="C9" s="26">
        <f>SUM(C10:C16)</f>
        <v>81741.25</v>
      </c>
      <c r="D9" s="15" t="s">
        <v>10</v>
      </c>
      <c r="E9" s="26">
        <f>SUM(E10:E18)</f>
        <v>69716.11</v>
      </c>
      <c r="F9" s="26">
        <f>SUM(F10:F18)</f>
        <v>68410.37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0</v>
      </c>
      <c r="F10" s="39">
        <v>0</v>
      </c>
    </row>
    <row r="11" spans="1:6" x14ac:dyDescent="0.3">
      <c r="A11" s="10" t="s">
        <v>13</v>
      </c>
      <c r="B11" s="39">
        <v>1086041.25</v>
      </c>
      <c r="C11" s="39">
        <v>81741.25</v>
      </c>
      <c r="D11" s="16" t="s">
        <v>14</v>
      </c>
      <c r="E11" s="39">
        <v>4142.87</v>
      </c>
      <c r="F11" s="39">
        <v>4142.87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45598.31</v>
      </c>
      <c r="F16" s="39">
        <v>44292.57</v>
      </c>
    </row>
    <row r="17" spans="1:6" x14ac:dyDescent="0.3">
      <c r="A17" s="9" t="s">
        <v>25</v>
      </c>
      <c r="B17" s="26">
        <f>SUM(B18:B24)</f>
        <v>1979413.6600000001</v>
      </c>
      <c r="C17" s="26">
        <f>SUM(C18:C24)</f>
        <v>1900730.02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19974.93</v>
      </c>
      <c r="F18" s="39">
        <v>19974.93</v>
      </c>
    </row>
    <row r="19" spans="1:6" x14ac:dyDescent="0.3">
      <c r="A19" s="10" t="s">
        <v>29</v>
      </c>
      <c r="B19" s="39">
        <v>2138166.4700000002</v>
      </c>
      <c r="C19" s="39">
        <v>2059482.83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107699.17</v>
      </c>
      <c r="C20" s="39">
        <v>107699.17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-266451.98</v>
      </c>
      <c r="C24" s="39">
        <v>-266451.98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3065454.91</v>
      </c>
      <c r="C47" s="28">
        <f>C9+C17+C25+C31+C37+C38+C41</f>
        <v>1982471.27</v>
      </c>
      <c r="D47" s="18" t="s">
        <v>84</v>
      </c>
      <c r="E47" s="28">
        <f>E9+E19+E23+E26+E27+E31+E38+E42</f>
        <v>69716.11</v>
      </c>
      <c r="F47" s="28">
        <f>F9+F19+F23+F26+F27+F31+F38+F42</f>
        <v>68410.37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260417.98</v>
      </c>
      <c r="C52" s="39">
        <v>260417.98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547649.06000000006</v>
      </c>
      <c r="C53" s="39">
        <v>547649.06000000006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-134428.93</v>
      </c>
      <c r="C55" s="39">
        <v>-134428.93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69716.11</v>
      </c>
      <c r="F59" s="28">
        <f>F47+F57</f>
        <v>68410.37</v>
      </c>
    </row>
    <row r="60" spans="1:6" x14ac:dyDescent="0.3">
      <c r="A60" s="11" t="s">
        <v>104</v>
      </c>
      <c r="B60" s="28">
        <f>SUM(B50:B58)</f>
        <v>699688.1100000001</v>
      </c>
      <c r="C60" s="28">
        <f>SUM(C50:C58)</f>
        <v>699688.1100000001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3765143.0200000005</v>
      </c>
      <c r="C62" s="28">
        <f>SUM(C47+C60)</f>
        <v>2682159.38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95748.72</v>
      </c>
      <c r="F63" s="26">
        <f>SUM(F64:F66)</f>
        <v>95748.72</v>
      </c>
    </row>
    <row r="64" spans="1:6" x14ac:dyDescent="0.3">
      <c r="A64" s="7"/>
      <c r="B64" s="24"/>
      <c r="C64" s="24"/>
      <c r="D64" s="15" t="s">
        <v>108</v>
      </c>
      <c r="E64" s="39">
        <v>95748.72</v>
      </c>
      <c r="F64" s="39">
        <v>95748.72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3599678.19</v>
      </c>
      <c r="F68" s="26">
        <f>SUM(F69:F73)</f>
        <v>2518000.29</v>
      </c>
    </row>
    <row r="69" spans="1:6" x14ac:dyDescent="0.3">
      <c r="A69" s="12"/>
      <c r="B69" s="24"/>
      <c r="C69" s="24"/>
      <c r="D69" s="15" t="s">
        <v>112</v>
      </c>
      <c r="E69" s="39">
        <v>1083001.6299999999</v>
      </c>
      <c r="F69" s="39">
        <v>545466.29</v>
      </c>
    </row>
    <row r="70" spans="1:6" x14ac:dyDescent="0.3">
      <c r="A70" s="12"/>
      <c r="B70" s="24"/>
      <c r="C70" s="24"/>
      <c r="D70" s="15" t="s">
        <v>113</v>
      </c>
      <c r="E70" s="39">
        <v>2516676.56</v>
      </c>
      <c r="F70" s="39">
        <v>1972534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3695426.91</v>
      </c>
      <c r="F79" s="28">
        <f>F63+F68+F75</f>
        <v>2613749.0100000002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3765143.02</v>
      </c>
      <c r="F81" s="28">
        <f>F59+F79</f>
        <v>2682159.3800000004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2025-04-27T05:04:57Z</dcterms:modified>
</cp:coreProperties>
</file>