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2DO INFORME 2025\PARA IMPRIMIR\INFORMACION CONTABLE\"/>
    </mc:Choice>
  </mc:AlternateContent>
  <xr:revisionPtr revIDLastSave="0" documentId="13_ncr:1_{E965A33D-CD26-430A-95C0-C016A4AA24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<sst xmlns="http://schemas.openxmlformats.org/spreadsheetml/2006/main" count="62" uniqueCount="61">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</sst>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1737360</xdr:colOff>
      <xdr:row>0</xdr:row>
      <xdr:rowOff>45719</xdr:rowOff>
    </xdr:from>
    <xdr:to>
      <xdr:col>4</xdr:col>
      <xdr:colOff>0</xdr:colOff>
      <xdr:row>0</xdr:row>
      <xdr:rowOff>901400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03161F8-B430-43A6-A438-0661398CDD53}"/>
            </a:ext>
          </a:extLst>
        </xdr:cNvPr>
        <xdr:cNvGrpSpPr/>
      </xdr:nvGrpSpPr>
      <xdr:grpSpPr>
        <a:xfrm>
          <a:off x="1737360" y="45719"/>
          <a:ext cx="6553200" cy="855681"/>
          <a:chOff x="1737360" y="45719"/>
          <a:chExt cx="6553200" cy="855681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092A48E9-6B08-4886-85F9-3F18DD8C1F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37360" y="68580"/>
            <a:ext cx="1226820" cy="770890"/>
          </a:xfrm>
          <a:prstGeom prst="rect">
            <a:avLst/>
          </a:prstGeom>
          <a:noFill/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47A20D55-6729-4535-B7CB-B7F88B3B2A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39000" y="45719"/>
            <a:ext cx="1051560" cy="85568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0</xdr:col>
      <xdr:colOff>1531620</xdr:colOff>
      <xdr:row>54</xdr:row>
      <xdr:rowOff>99060</xdr:rowOff>
    </xdr:from>
    <xdr:to>
      <xdr:col>3</xdr:col>
      <xdr:colOff>2667000</xdr:colOff>
      <xdr:row>60</xdr:row>
      <xdr:rowOff>17145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12109673-AEA4-4D86-A6FB-D47A6309ADA5}"/>
            </a:ext>
          </a:extLst>
        </xdr:cNvPr>
        <xdr:cNvSpPr txBox="1">
          <a:spLocks noChangeArrowheads="1"/>
        </xdr:cNvSpPr>
      </xdr:nvSpPr>
      <xdr:spPr bwMode="auto">
        <a:xfrm>
          <a:off x="1531620" y="8343900"/>
          <a:ext cx="612648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_____________________________                                                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Ing. Cristian Rafael Juárez Jara                                                    C.P. Zulema García Serrato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</a:rPr>
            <a:t>                          Director                                                                                            Contadora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A26" zoomScaleNormal="100" zoomScaleSheetLayoutView="100" workbookViewId="0">
      <selection sqref="A1:F62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75" customHeight="1" x14ac:dyDescent="0.2">
      <c r="A1" s="29" t="s">
        <v>60</v>
      </c>
      <c r="B1" s="30"/>
      <c r="C1" s="30"/>
      <c r="D1" s="30"/>
      <c r="E1" s="30"/>
      <c r="F1" s="31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20"/>
      <c r="C4" s="20"/>
      <c r="D4" s="8" t="s">
        <v>20</v>
      </c>
      <c r="E4" s="20"/>
      <c r="F4" s="20"/>
    </row>
    <row r="5" spans="1:6" x14ac:dyDescent="0.2">
      <c r="A5" s="9" t="s">
        <v>22</v>
      </c>
      <c r="B5" s="21">
        <v>495932.91</v>
      </c>
      <c r="C5" s="21">
        <v>81741.25</v>
      </c>
      <c r="D5" s="9" t="s">
        <v>36</v>
      </c>
      <c r="E5" s="21">
        <v>68364.08</v>
      </c>
      <c r="F5" s="23">
        <v>68410.37</v>
      </c>
    </row>
    <row r="6" spans="1:6" x14ac:dyDescent="0.2">
      <c r="A6" s="9" t="s">
        <v>23</v>
      </c>
      <c r="B6" s="21">
        <v>2037779.4</v>
      </c>
      <c r="C6" s="21">
        <v>1900730.02</v>
      </c>
      <c r="D6" s="9" t="s">
        <v>37</v>
      </c>
      <c r="E6" s="21">
        <v>0</v>
      </c>
      <c r="F6" s="23">
        <v>0</v>
      </c>
    </row>
    <row r="7" spans="1:6" x14ac:dyDescent="0.2">
      <c r="A7" s="9" t="s">
        <v>24</v>
      </c>
      <c r="B7" s="21">
        <v>0</v>
      </c>
      <c r="C7" s="21">
        <v>0</v>
      </c>
      <c r="D7" s="9" t="s">
        <v>6</v>
      </c>
      <c r="E7" s="21">
        <v>0</v>
      </c>
      <c r="F7" s="23">
        <v>0</v>
      </c>
    </row>
    <row r="8" spans="1:6" x14ac:dyDescent="0.2">
      <c r="A8" s="9" t="s">
        <v>25</v>
      </c>
      <c r="B8" s="21">
        <v>0</v>
      </c>
      <c r="C8" s="21">
        <v>0</v>
      </c>
      <c r="D8" s="9" t="s">
        <v>7</v>
      </c>
      <c r="E8" s="21">
        <v>0</v>
      </c>
      <c r="F8" s="23">
        <v>0</v>
      </c>
    </row>
    <row r="9" spans="1:6" x14ac:dyDescent="0.2">
      <c r="A9" s="9" t="s">
        <v>26</v>
      </c>
      <c r="B9" s="21">
        <v>0</v>
      </c>
      <c r="C9" s="21">
        <v>0</v>
      </c>
      <c r="D9" s="9" t="s">
        <v>38</v>
      </c>
      <c r="E9" s="21">
        <v>0</v>
      </c>
      <c r="F9" s="23">
        <v>0</v>
      </c>
    </row>
    <row r="10" spans="1:6" ht="20.399999999999999" x14ac:dyDescent="0.2">
      <c r="A10" s="9" t="s">
        <v>27</v>
      </c>
      <c r="B10" s="21">
        <v>0</v>
      </c>
      <c r="C10" s="21">
        <v>0</v>
      </c>
      <c r="D10" s="9" t="s">
        <v>39</v>
      </c>
      <c r="E10" s="21">
        <v>0</v>
      </c>
      <c r="F10" s="23">
        <v>0</v>
      </c>
    </row>
    <row r="11" spans="1:6" x14ac:dyDescent="0.2">
      <c r="A11" s="9" t="s">
        <v>17</v>
      </c>
      <c r="B11" s="21">
        <v>0</v>
      </c>
      <c r="C11" s="21">
        <v>0</v>
      </c>
      <c r="D11" s="9" t="s">
        <v>8</v>
      </c>
      <c r="E11" s="21">
        <v>0</v>
      </c>
      <c r="F11" s="23">
        <v>0</v>
      </c>
    </row>
    <row r="12" spans="1:6" x14ac:dyDescent="0.2">
      <c r="A12" s="10"/>
      <c r="B12" s="20"/>
      <c r="C12" s="20"/>
      <c r="D12" s="9" t="s">
        <v>40</v>
      </c>
      <c r="E12" s="21">
        <v>0</v>
      </c>
      <c r="F12" s="23">
        <v>0</v>
      </c>
    </row>
    <row r="13" spans="1:6" x14ac:dyDescent="0.2">
      <c r="A13" s="8" t="s">
        <v>52</v>
      </c>
      <c r="B13" s="22">
        <f>SUM(B5:B11)</f>
        <v>2533712.31</v>
      </c>
      <c r="C13" s="22">
        <f>SUM(C5:C11)</f>
        <v>1982471.27</v>
      </c>
      <c r="D13" s="10"/>
      <c r="E13" s="24"/>
      <c r="F13" s="25"/>
    </row>
    <row r="14" spans="1:6" x14ac:dyDescent="0.2">
      <c r="A14" s="11"/>
      <c r="B14" s="20"/>
      <c r="C14" s="20"/>
      <c r="D14" s="8" t="s">
        <v>53</v>
      </c>
      <c r="E14" s="26">
        <f>SUM(E5:E12)</f>
        <v>68364.08</v>
      </c>
      <c r="F14" s="27">
        <f>SUM(F5:F12)</f>
        <v>68410.37</v>
      </c>
    </row>
    <row r="15" spans="1:6" x14ac:dyDescent="0.2">
      <c r="A15" s="8" t="s">
        <v>19</v>
      </c>
      <c r="B15" s="20"/>
      <c r="C15" s="20"/>
      <c r="D15" s="11"/>
      <c r="E15" s="20"/>
      <c r="F15" s="25"/>
    </row>
    <row r="16" spans="1:6" x14ac:dyDescent="0.2">
      <c r="A16" s="9" t="s">
        <v>28</v>
      </c>
      <c r="B16" s="21">
        <v>0</v>
      </c>
      <c r="C16" s="21">
        <v>0</v>
      </c>
      <c r="D16" s="8" t="s">
        <v>21</v>
      </c>
      <c r="E16" s="20"/>
      <c r="F16" s="20"/>
    </row>
    <row r="17" spans="1:6" x14ac:dyDescent="0.2">
      <c r="A17" s="9" t="s">
        <v>29</v>
      </c>
      <c r="B17" s="21">
        <v>0</v>
      </c>
      <c r="C17" s="21">
        <v>0</v>
      </c>
      <c r="D17" s="9" t="s">
        <v>9</v>
      </c>
      <c r="E17" s="21">
        <v>0</v>
      </c>
      <c r="F17" s="23">
        <v>0</v>
      </c>
    </row>
    <row r="18" spans="1:6" x14ac:dyDescent="0.2">
      <c r="A18" s="9" t="s">
        <v>30</v>
      </c>
      <c r="B18" s="21">
        <v>260417.98</v>
      </c>
      <c r="C18" s="21">
        <v>260417.98</v>
      </c>
      <c r="D18" s="9" t="s">
        <v>10</v>
      </c>
      <c r="E18" s="21">
        <v>0</v>
      </c>
      <c r="F18" s="23">
        <v>0</v>
      </c>
    </row>
    <row r="19" spans="1:6" x14ac:dyDescent="0.2">
      <c r="A19" s="9" t="s">
        <v>31</v>
      </c>
      <c r="B19" s="21">
        <v>547649.06000000006</v>
      </c>
      <c r="C19" s="21">
        <v>547649.06000000006</v>
      </c>
      <c r="D19" s="9" t="s">
        <v>11</v>
      </c>
      <c r="E19" s="21">
        <v>0</v>
      </c>
      <c r="F19" s="23">
        <v>0</v>
      </c>
    </row>
    <row r="20" spans="1:6" x14ac:dyDescent="0.2">
      <c r="A20" s="9" t="s">
        <v>32</v>
      </c>
      <c r="B20" s="21">
        <v>26050</v>
      </c>
      <c r="C20" s="21">
        <v>26050</v>
      </c>
      <c r="D20" s="9" t="s">
        <v>41</v>
      </c>
      <c r="E20" s="21">
        <v>0</v>
      </c>
      <c r="F20" s="23">
        <v>0</v>
      </c>
    </row>
    <row r="21" spans="1:6" ht="20.399999999999999" x14ac:dyDescent="0.2">
      <c r="A21" s="9" t="s">
        <v>33</v>
      </c>
      <c r="B21" s="21">
        <v>-134428.93</v>
      </c>
      <c r="C21" s="21">
        <v>-134428.93</v>
      </c>
      <c r="D21" s="9" t="s">
        <v>54</v>
      </c>
      <c r="E21" s="21">
        <v>0</v>
      </c>
      <c r="F21" s="23">
        <v>0</v>
      </c>
    </row>
    <row r="22" spans="1:6" x14ac:dyDescent="0.2">
      <c r="A22" s="9" t="s">
        <v>34</v>
      </c>
      <c r="B22" s="21">
        <v>0</v>
      </c>
      <c r="C22" s="21">
        <v>0</v>
      </c>
      <c r="D22" s="9" t="s">
        <v>12</v>
      </c>
      <c r="E22" s="21">
        <v>0</v>
      </c>
      <c r="F22" s="23">
        <v>0</v>
      </c>
    </row>
    <row r="23" spans="1:6" x14ac:dyDescent="0.2">
      <c r="A23" s="9" t="s">
        <v>5</v>
      </c>
      <c r="B23" s="21">
        <v>0</v>
      </c>
      <c r="C23" s="21">
        <v>0</v>
      </c>
      <c r="D23" s="10"/>
      <c r="E23" s="20"/>
      <c r="F23" s="25"/>
    </row>
    <row r="24" spans="1:6" x14ac:dyDescent="0.2">
      <c r="A24" s="9" t="s">
        <v>35</v>
      </c>
      <c r="B24" s="21">
        <v>0</v>
      </c>
      <c r="C24" s="21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0"/>
      <c r="C25" s="20"/>
      <c r="D25" s="10"/>
      <c r="E25" s="20"/>
      <c r="F25" s="25"/>
    </row>
    <row r="26" spans="1:6" x14ac:dyDescent="0.2">
      <c r="A26" s="8" t="s">
        <v>56</v>
      </c>
      <c r="B26" s="22">
        <f>SUM(B16:B24)</f>
        <v>699688.1100000001</v>
      </c>
      <c r="C26" s="22">
        <f>SUM(C16:C24)</f>
        <v>699688.1100000001</v>
      </c>
      <c r="D26" s="12" t="s">
        <v>50</v>
      </c>
      <c r="E26" s="22">
        <f>SUM(E24+E14)</f>
        <v>68364.08</v>
      </c>
      <c r="F26" s="27">
        <f>SUM(F14+F24)</f>
        <v>68410.37</v>
      </c>
    </row>
    <row r="27" spans="1:6" x14ac:dyDescent="0.2">
      <c r="A27" s="11"/>
      <c r="B27" s="20"/>
      <c r="C27" s="20"/>
      <c r="D27" s="11"/>
      <c r="E27" s="20"/>
      <c r="F27" s="25"/>
    </row>
    <row r="28" spans="1:6" x14ac:dyDescent="0.2">
      <c r="A28" s="8" t="s">
        <v>57</v>
      </c>
      <c r="B28" s="22">
        <f>B13+B26</f>
        <v>3233400.42</v>
      </c>
      <c r="C28" s="22">
        <f>C13+C26</f>
        <v>2682159.38</v>
      </c>
      <c r="D28" s="6" t="s">
        <v>43</v>
      </c>
      <c r="E28" s="20"/>
      <c r="F28" s="20"/>
    </row>
    <row r="29" spans="1:6" x14ac:dyDescent="0.2">
      <c r="A29" s="13"/>
      <c r="B29" s="14"/>
      <c r="C29" s="15"/>
      <c r="D29" s="11"/>
      <c r="E29" s="20"/>
      <c r="F29" s="20"/>
    </row>
    <row r="30" spans="1:6" x14ac:dyDescent="0.2">
      <c r="A30" s="16"/>
      <c r="B30" s="14"/>
      <c r="C30" s="15"/>
      <c r="D30" s="8" t="s">
        <v>42</v>
      </c>
      <c r="E30" s="22">
        <f>SUM(E31:E33)</f>
        <v>95748.72</v>
      </c>
      <c r="F30" s="27">
        <f>SUM(F31:F33)</f>
        <v>95748.72</v>
      </c>
    </row>
    <row r="31" spans="1:6" x14ac:dyDescent="0.2">
      <c r="A31" s="16"/>
      <c r="B31" s="14"/>
      <c r="C31" s="15"/>
      <c r="D31" s="9" t="s">
        <v>2</v>
      </c>
      <c r="E31" s="21">
        <v>95748.72</v>
      </c>
      <c r="F31" s="23">
        <v>95748.72</v>
      </c>
    </row>
    <row r="32" spans="1:6" x14ac:dyDescent="0.2">
      <c r="A32" s="16"/>
      <c r="B32" s="14"/>
      <c r="C32" s="15"/>
      <c r="D32" s="9" t="s">
        <v>13</v>
      </c>
      <c r="E32" s="21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1">
        <v>0</v>
      </c>
      <c r="F33" s="23">
        <v>0</v>
      </c>
    </row>
    <row r="34" spans="1:6" x14ac:dyDescent="0.2">
      <c r="A34" s="16"/>
      <c r="B34" s="14"/>
      <c r="C34" s="15"/>
      <c r="D34" s="10"/>
      <c r="E34" s="20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3069287.62</v>
      </c>
      <c r="F35" s="27">
        <f>SUM(F36:F40)</f>
        <v>2518000.29</v>
      </c>
    </row>
    <row r="36" spans="1:6" x14ac:dyDescent="0.2">
      <c r="A36" s="16"/>
      <c r="B36" s="14"/>
      <c r="C36" s="15"/>
      <c r="D36" s="9" t="s">
        <v>46</v>
      </c>
      <c r="E36" s="21">
        <v>552611.06000000006</v>
      </c>
      <c r="F36" s="23">
        <v>545466.29</v>
      </c>
    </row>
    <row r="37" spans="1:6" x14ac:dyDescent="0.2">
      <c r="A37" s="16"/>
      <c r="B37" s="14"/>
      <c r="C37" s="15"/>
      <c r="D37" s="9" t="s">
        <v>14</v>
      </c>
      <c r="E37" s="21">
        <v>2516676.56</v>
      </c>
      <c r="F37" s="23">
        <v>1972534</v>
      </c>
    </row>
    <row r="38" spans="1:6" x14ac:dyDescent="0.2">
      <c r="A38" s="16"/>
      <c r="B38" s="14"/>
      <c r="C38" s="15"/>
      <c r="D38" s="9" t="s">
        <v>3</v>
      </c>
      <c r="E38" s="21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1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1">
        <v>0</v>
      </c>
      <c r="F40" s="23">
        <v>0</v>
      </c>
    </row>
    <row r="41" spans="1:6" x14ac:dyDescent="0.2">
      <c r="A41" s="16"/>
      <c r="B41" s="14"/>
      <c r="C41" s="15"/>
      <c r="D41" s="10"/>
      <c r="E41" s="20"/>
      <c r="F41" s="25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1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1">
        <v>0</v>
      </c>
      <c r="F44" s="23">
        <v>0</v>
      </c>
    </row>
    <row r="45" spans="1:6" x14ac:dyDescent="0.2">
      <c r="A45" s="13"/>
      <c r="B45" s="14"/>
      <c r="C45" s="15"/>
      <c r="D45" s="10"/>
      <c r="E45" s="20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3165036.3400000003</v>
      </c>
      <c r="F46" s="27">
        <f>SUM(F42+F35+F30)</f>
        <v>2613749.0100000002</v>
      </c>
    </row>
    <row r="47" spans="1:6" x14ac:dyDescent="0.2">
      <c r="A47" s="13"/>
      <c r="B47" s="14"/>
      <c r="C47" s="15"/>
      <c r="D47" s="11"/>
      <c r="E47" s="20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3233400.4200000004</v>
      </c>
      <c r="F48" s="22">
        <f>F46+F26</f>
        <v>2682159.3800000004</v>
      </c>
    </row>
    <row r="49" spans="1:6" x14ac:dyDescent="0.2">
      <c r="A49" s="13"/>
      <c r="B49" s="14"/>
      <c r="C49" s="14"/>
      <c r="D49" s="18"/>
      <c r="E49" s="28"/>
      <c r="F49" s="28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25" right="0.25" top="0.75" bottom="0.75" header="0.3" footer="0.3"/>
  <pageSetup scale="6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2025-07-22T19:00:48Z</cp:lastPrinted>
  <dcterms:created xsi:type="dcterms:W3CDTF">2012-12-11T20:26:08Z</dcterms:created>
  <dcterms:modified xsi:type="dcterms:W3CDTF">2025-07-22T19:01:28Z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