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"/>
    </mc:Choice>
  </mc:AlternateContent>
  <xr:revisionPtr revIDLastSave="0" documentId="8_{29F8B6C2-6B3C-4114-AB23-C8E3BE8C1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<sst xmlns="http://schemas.openxmlformats.org/spreadsheetml/2006/main" count="56" uniqueCount="56">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</sst>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E17" sqref="E1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2214667.9900000002</v>
      </c>
      <c r="C4" s="17">
        <f>SUM(C5:C11)</f>
        <v>2165399.04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2214667.9900000002</v>
      </c>
      <c r="C11" s="18">
        <v>2165399.04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24914.62</v>
      </c>
      <c r="C13" s="17">
        <f>SUM(C14:C15)</f>
        <v>760000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24914.62</v>
      </c>
      <c r="C15" s="18">
        <v>760000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2239582.6100000003</v>
      </c>
      <c r="C24" s="20">
        <f>SUM(C4+C13+C17)</f>
        <v>2925399.04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2124859.98</v>
      </c>
      <c r="C27" s="17">
        <f>SUM(C28:C30)</f>
        <v>2341254.12</v>
      </c>
      <c r="D27" s="2"/>
    </row>
    <row r="28" spans="1:5" ht="11.25" customHeight="1" x14ac:dyDescent="0.2">
      <c r="A28" s="8" t="s">
        <v>36</v>
      </c>
      <c r="B28" s="18">
        <v>705206.42</v>
      </c>
      <c r="C28" s="18">
        <v>879699.27</v>
      </c>
      <c r="D28" s="4">
        <v>5110</v>
      </c>
    </row>
    <row r="29" spans="1:5" ht="11.25" customHeight="1" x14ac:dyDescent="0.2">
      <c r="A29" s="8" t="s">
        <v>16</v>
      </c>
      <c r="B29" s="18">
        <v>409529.57</v>
      </c>
      <c r="C29" s="18">
        <v>300109.73</v>
      </c>
      <c r="D29" s="4">
        <v>5120</v>
      </c>
    </row>
    <row r="30" spans="1:5" ht="11.25" customHeight="1" x14ac:dyDescent="0.2">
      <c r="A30" s="8" t="s">
        <v>17</v>
      </c>
      <c r="B30" s="18">
        <v>1010123.99</v>
      </c>
      <c r="C30" s="18">
        <v>1161445.1200000001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38678.629999999997</v>
      </c>
      <c r="D55" s="2"/>
    </row>
    <row r="56" spans="1:5" ht="11.25" customHeight="1" x14ac:dyDescent="0.2">
      <c r="A56" s="8" t="s">
        <v>31</v>
      </c>
      <c r="B56" s="18">
        <v>0</v>
      </c>
      <c r="C56" s="18">
        <v>38678.629999999997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2124859.98</v>
      </c>
      <c r="C64" s="20">
        <f>C61+C55+C48+C43+C32+C27</f>
        <v>2379932.75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114722.63000000035</v>
      </c>
      <c r="C66" s="17">
        <f>C24-C64</f>
        <v>545466.29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2025-10-07T15:12:02Z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