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C8683EA6-8988-41F2-A0AE-1BDC13937E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<sst xmlns="http://schemas.openxmlformats.org/spreadsheetml/2006/main" count="27" uniqueCount="27">
  <si>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</si>
  <si>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</si>
  <si>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</si>
  <si>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</si>
  <si>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</si>
  <si>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</si>
  <si>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</si>
  <si>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</si>
  <si>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</si>
  <si>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</si>
  <si>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</si>
  <si>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</si>
  <si>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</si>
  <si>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</si>
  <si>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</si>
  <si>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</si>
  <si>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</si>
  <si>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</si>
  <si>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</si>
  <si>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</si>
  <si>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</si>
  <si>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</si>
  <si>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</si>
  <si>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</si>
  <si>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</si>
  <si>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</si>
  <si>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 y Alcantarillado de Santiago Maravatío, Guanajuato.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</si>
</sst>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B3" sqref="B3:F2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2682159.38</v>
      </c>
      <c r="C3" s="11">
        <f t="shared" ref="C3:F3" si="0">C4+C12</f>
        <v>6707495.1699999999</v>
      </c>
      <c r="D3" s="11">
        <f t="shared" si="0"/>
        <v>6670431.8400000008</v>
      </c>
      <c r="E3" s="11">
        <f t="shared" si="0"/>
        <v>2719222.7099999995</v>
      </c>
      <c r="F3" s="11">
        <f t="shared" si="0"/>
        <v>37063.329999999492</v>
      </c>
    </row>
    <row r="4" spans="1:6" x14ac:dyDescent="0.2">
      <c r="A4" s="5" t="s">
        <v>4</v>
      </c>
      <c r="B4" s="11">
        <f>SUM(B5:B11)</f>
        <v>1982471.27</v>
      </c>
      <c r="C4" s="11">
        <f>SUM(C5:C11)</f>
        <v>6707495.1699999999</v>
      </c>
      <c r="D4" s="11">
        <f>SUM(D5:D11)</f>
        <v>6611592.9800000004</v>
      </c>
      <c r="E4" s="11">
        <f>SUM(E5:E11)</f>
        <v>2078373.4599999995</v>
      </c>
      <c r="F4" s="11">
        <f>SUM(F5:F11)</f>
        <v>95902.189999999478</v>
      </c>
    </row>
    <row r="5" spans="1:6" x14ac:dyDescent="0.2">
      <c r="A5" s="6" t="s">
        <v>5</v>
      </c>
      <c r="B5" s="12">
        <v>81741.25</v>
      </c>
      <c r="C5" s="12">
        <v>3181398.03</v>
      </c>
      <c r="D5" s="12">
        <v>3262915.24</v>
      </c>
      <c r="E5" s="12">
        <f>B5+C5-D5</f>
        <v>224.03999999957159</v>
      </c>
      <c r="F5" s="12">
        <f t="shared" ref="F5:F11" si="1">E5-B5</f>
        <v>-81517.210000000428</v>
      </c>
    </row>
    <row r="6" spans="1:6" x14ac:dyDescent="0.2">
      <c r="A6" s="6" t="s">
        <v>6</v>
      </c>
      <c r="B6" s="12">
        <v>1900730.02</v>
      </c>
      <c r="C6" s="12">
        <v>3526097.14</v>
      </c>
      <c r="D6" s="12">
        <v>3348677.74</v>
      </c>
      <c r="E6" s="12">
        <f t="shared" ref="E6:E11" si="2">B6+C6-D6</f>
        <v>2078149.42</v>
      </c>
      <c r="F6" s="12">
        <f t="shared" si="1"/>
        <v>177419.39999999991</v>
      </c>
    </row>
    <row r="7" spans="1:6" x14ac:dyDescent="0.2">
      <c r="A7" s="6" t="s">
        <v>7</v>
      </c>
      <c r="B7" s="12">
        <v>0</v>
      </c>
      <c r="C7" s="12">
        <v>0</v>
      </c>
      <c r="D7" s="12">
        <v>0</v>
      </c>
      <c r="E7" s="12">
        <f t="shared" si="2"/>
        <v>0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699688.1100000001</v>
      </c>
      <c r="C12" s="11">
        <f>SUM(C13:C21)</f>
        <v>0</v>
      </c>
      <c r="D12" s="11">
        <f>SUM(D13:D21)</f>
        <v>58838.86</v>
      </c>
      <c r="E12" s="11">
        <f>SUM(E13:E21)</f>
        <v>640849.25</v>
      </c>
      <c r="F12" s="11">
        <f>SUM(F13:F21)</f>
        <v>-58838.859999999986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260417.98</v>
      </c>
      <c r="C15" s="13">
        <v>0</v>
      </c>
      <c r="D15" s="13">
        <v>0</v>
      </c>
      <c r="E15" s="13">
        <f t="shared" si="4"/>
        <v>260417.98</v>
      </c>
      <c r="F15" s="13">
        <f t="shared" si="3"/>
        <v>0</v>
      </c>
    </row>
    <row r="16" spans="1:6" x14ac:dyDescent="0.2">
      <c r="A16" s="6" t="s">
        <v>14</v>
      </c>
      <c r="B16" s="12">
        <v>547649.06000000006</v>
      </c>
      <c r="C16" s="12">
        <v>0</v>
      </c>
      <c r="D16" s="12">
        <v>0</v>
      </c>
      <c r="E16" s="12">
        <f t="shared" si="4"/>
        <v>547649.06000000006</v>
      </c>
      <c r="F16" s="12">
        <f t="shared" si="3"/>
        <v>0</v>
      </c>
    </row>
    <row r="17" spans="1:6" x14ac:dyDescent="0.2">
      <c r="A17" s="6" t="s">
        <v>15</v>
      </c>
      <c r="B17" s="12">
        <v>26050</v>
      </c>
      <c r="C17" s="12">
        <v>0</v>
      </c>
      <c r="D17" s="12">
        <v>0</v>
      </c>
      <c r="E17" s="12">
        <f t="shared" si="4"/>
        <v>26050</v>
      </c>
      <c r="F17" s="12">
        <f t="shared" si="3"/>
        <v>0</v>
      </c>
    </row>
    <row r="18" spans="1:6" x14ac:dyDescent="0.2">
      <c r="A18" s="6" t="s">
        <v>16</v>
      </c>
      <c r="B18" s="12">
        <v>-134428.93</v>
      </c>
      <c r="C18" s="12">
        <v>0</v>
      </c>
      <c r="D18" s="12">
        <v>58838.86</v>
      </c>
      <c r="E18" s="12">
        <f t="shared" si="4"/>
        <v>-193267.78999999998</v>
      </c>
      <c r="F18" s="12">
        <f t="shared" si="3"/>
        <v>-58838.859999999986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2018-03-08T18:40:55Z</cp:lastPrinted>
  <dcterms:created xsi:type="dcterms:W3CDTF">2014-02-09T04:04:15Z</dcterms:created>
  <dcterms:modified xsi:type="dcterms:W3CDTF">2026-01-12T19:16:26Z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