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POTABLE 1ER INFORME 2026\INFORMACION CONTABLE\"/>
    </mc:Choice>
  </mc:AlternateContent>
  <xr:revisionPtr revIDLastSave="0" documentId="13_ncr:1_{E05FA1EA-F442-4B91-8381-35CA879733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<sst xmlns="http://schemas.openxmlformats.org/spreadsheetml/2006/main" count="56" uniqueCount="56">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</sst>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6" zoomScaleNormal="100" workbookViewId="0">
      <selection activeCell="A66" sqref="A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54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2056421.99</v>
      </c>
      <c r="C4" s="14">
        <f>SUM(C5:C11)</f>
        <v>2411189.65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2056421.99</v>
      </c>
      <c r="C11" s="15">
        <v>2411189.65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48</v>
      </c>
      <c r="B13" s="14">
        <f>SUM(B14:B15)</f>
        <v>0</v>
      </c>
      <c r="C13" s="14">
        <f>SUM(C14:C15)</f>
        <v>571930.26</v>
      </c>
      <c r="D13" s="2"/>
    </row>
    <row r="14" spans="1:4" ht="20.399999999999999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0</v>
      </c>
      <c r="C15" s="15">
        <v>571930.26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2056421.99</v>
      </c>
      <c r="C24" s="16">
        <f>SUM(C4+C13+C17)</f>
        <v>2983119.91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862658.73</v>
      </c>
      <c r="C27" s="14">
        <f>SUM(C28:C30)</f>
        <v>2851981.91</v>
      </c>
      <c r="D27" s="2"/>
    </row>
    <row r="28" spans="1:5" ht="11.25" customHeight="1" x14ac:dyDescent="0.2">
      <c r="A28" s="8" t="s">
        <v>36</v>
      </c>
      <c r="B28" s="15">
        <v>223753.66</v>
      </c>
      <c r="C28" s="15">
        <v>1041520.67</v>
      </c>
      <c r="D28" s="4">
        <v>5110</v>
      </c>
    </row>
    <row r="29" spans="1:5" ht="11.25" customHeight="1" x14ac:dyDescent="0.2">
      <c r="A29" s="8" t="s">
        <v>16</v>
      </c>
      <c r="B29" s="15">
        <v>56852.81</v>
      </c>
      <c r="C29" s="15">
        <v>462921.85</v>
      </c>
      <c r="D29" s="4">
        <v>5120</v>
      </c>
    </row>
    <row r="30" spans="1:5" ht="11.25" customHeight="1" x14ac:dyDescent="0.2">
      <c r="A30" s="8" t="s">
        <v>17</v>
      </c>
      <c r="B30" s="15">
        <v>582052.26</v>
      </c>
      <c r="C30" s="15">
        <v>1347539.39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12698.82</v>
      </c>
      <c r="C55" s="14">
        <f>SUM(C56:C59)</f>
        <v>58838.86</v>
      </c>
      <c r="D55" s="2"/>
    </row>
    <row r="56" spans="1:5" ht="11.25" customHeight="1" x14ac:dyDescent="0.2">
      <c r="A56" s="8" t="s">
        <v>31</v>
      </c>
      <c r="B56" s="15">
        <v>12698.82</v>
      </c>
      <c r="C56" s="15">
        <v>58838.86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875357.54999999993</v>
      </c>
      <c r="C64" s="16">
        <f>C61+C55+C48+C43+C32+C27</f>
        <v>2910820.77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55</v>
      </c>
      <c r="B66" s="14">
        <f>B24-B64</f>
        <v>1181064.44</v>
      </c>
      <c r="C66" s="14">
        <f>C24-C64</f>
        <v>72299.14000000013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2026-04-17T20:59:53Z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