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1ER TRIM CASA CULTURA 2023\INFORMACION CONTABLE\"/>
    </mc:Choice>
  </mc:AlternateContent>
  <xr:revisionPtr revIDLastSave="0" documentId="8_{6053C3DB-8425-437E-9E58-346655B451A2}" xr6:coauthVersionLast="47" xr6:coauthVersionMax="47" xr10:uidLastSave="{00000000-0000-0000-0000-000000000000}"/>
  <bookViews>
    <workbookView xWindow="5736" yWindow="3360" windowWidth="17280" windowHeight="888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B3" i="2"/>
  <c r="C3" i="2"/>
  <c r="E4" i="2"/>
  <c r="E12" i="2"/>
  <c r="F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<sst xmlns="http://schemas.openxmlformats.org/spreadsheetml/2006/main" count="27" uniqueCount="27">
  <si>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</si>
  <si>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</si>
  <si>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</si>
  <si>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</si>
  <si>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</si>
  <si>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</si>
  <si>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</si>
  <si>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</si>
  <si>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</si>
  <si>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</si>
  <si>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</si>
  <si>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</si>
  <si>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</si>
  <si>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</si>
  <si>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</si>
  <si>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</si>
  <si>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</si>
  <si>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</si>
  <si>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</si>
  <si>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</si>
  <si>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</si>
  <si>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</si>
  <si>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</si>
  <si>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</si>
  <si>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</si>
  <si>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</si>
  <si>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Casa de la Cultura Fray Nicolás P. Navarrete del Municipio de Santiago Maravatío, Guanajuato.
Estado Analítico del Activo
Del 1 de Enero al 31 de Marzo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</si>
</sst>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sqref="A1:F1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ht="20.399999999999999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1570780.2</v>
      </c>
      <c r="C3" s="8">
        <f t="shared" ref="C3:F3" si="0">C4+C12</f>
        <v>950554.66</v>
      </c>
      <c r="D3" s="8">
        <f t="shared" si="0"/>
        <v>914624.94</v>
      </c>
      <c r="E3" s="8">
        <f t="shared" si="0"/>
        <v>1606709.92</v>
      </c>
      <c r="F3" s="8">
        <f t="shared" si="0"/>
        <v>35929.720000000059</v>
      </c>
    </row>
    <row r="4" spans="1:6" x14ac:dyDescent="0.2">
      <c r="A4" s="5" t="s">
        <v>4</v>
      </c>
      <c r="B4" s="8">
        <f>SUM(B5:B11)</f>
        <v>426616.27</v>
      </c>
      <c r="C4" s="8">
        <f>SUM(C5:C11)</f>
        <v>930554.66</v>
      </c>
      <c r="D4" s="8">
        <f>SUM(D5:D11)</f>
        <v>914624.94</v>
      </c>
      <c r="E4" s="8">
        <f>SUM(E5:E11)</f>
        <v>442545.99000000005</v>
      </c>
      <c r="F4" s="8">
        <f>SUM(F5:F11)</f>
        <v>15929.720000000059</v>
      </c>
    </row>
    <row r="5" spans="1:6" x14ac:dyDescent="0.2">
      <c r="A5" s="6" t="s">
        <v>5</v>
      </c>
      <c r="B5" s="9">
        <v>254145.49</v>
      </c>
      <c r="C5" s="9">
        <v>459956.39</v>
      </c>
      <c r="D5" s="9">
        <v>447898.57</v>
      </c>
      <c r="E5" s="9">
        <f>B5+C5-D5</f>
        <v>266203.31</v>
      </c>
      <c r="F5" s="9">
        <f t="shared" ref="F5:F11" si="1">E5-B5</f>
        <v>12057.820000000007</v>
      </c>
    </row>
    <row r="6" spans="1:6" x14ac:dyDescent="0.2">
      <c r="A6" s="6" t="s">
        <v>6</v>
      </c>
      <c r="B6" s="9">
        <v>172470.78</v>
      </c>
      <c r="C6" s="9">
        <v>470598.27</v>
      </c>
      <c r="D6" s="9">
        <v>466726.37</v>
      </c>
      <c r="E6" s="9">
        <f t="shared" ref="E6:E11" si="2">B6+C6-D6</f>
        <v>176342.68000000005</v>
      </c>
      <c r="F6" s="9">
        <f t="shared" si="1"/>
        <v>3871.9000000000524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1144163.93</v>
      </c>
      <c r="C12" s="8">
        <f>SUM(C13:C21)</f>
        <v>20000</v>
      </c>
      <c r="D12" s="8">
        <f>SUM(D13:D21)</f>
        <v>0</v>
      </c>
      <c r="E12" s="8">
        <f>SUM(E13:E21)</f>
        <v>1164163.93</v>
      </c>
      <c r="F12" s="8">
        <f>SUM(F13:F21)</f>
        <v>20000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903650.22</v>
      </c>
      <c r="C15" s="10">
        <v>0</v>
      </c>
      <c r="D15" s="10">
        <v>0</v>
      </c>
      <c r="E15" s="10">
        <f t="shared" si="4"/>
        <v>903650.22</v>
      </c>
      <c r="F15" s="10">
        <f t="shared" si="3"/>
        <v>0</v>
      </c>
    </row>
    <row r="16" spans="1:6" x14ac:dyDescent="0.2">
      <c r="A16" s="6" t="s">
        <v>14</v>
      </c>
      <c r="B16" s="9">
        <v>497606.98</v>
      </c>
      <c r="C16" s="9">
        <v>20000</v>
      </c>
      <c r="D16" s="9">
        <v>0</v>
      </c>
      <c r="E16" s="9">
        <f t="shared" si="4"/>
        <v>517606.98</v>
      </c>
      <c r="F16" s="9">
        <f t="shared" si="3"/>
        <v>20000</v>
      </c>
    </row>
    <row r="17" spans="1:6" x14ac:dyDescent="0.2">
      <c r="A17" s="6" t="s">
        <v>15</v>
      </c>
      <c r="B17" s="9">
        <v>26050</v>
      </c>
      <c r="C17" s="9">
        <v>0</v>
      </c>
      <c r="D17" s="9">
        <v>0</v>
      </c>
      <c r="E17" s="9">
        <f t="shared" si="4"/>
        <v>26050</v>
      </c>
      <c r="F17" s="9">
        <f t="shared" si="3"/>
        <v>0</v>
      </c>
    </row>
    <row r="18" spans="1:6" x14ac:dyDescent="0.2">
      <c r="A18" s="6" t="s">
        <v>16</v>
      </c>
      <c r="B18" s="9">
        <v>-283143.27</v>
      </c>
      <c r="C18" s="9">
        <v>0</v>
      </c>
      <c r="D18" s="9">
        <v>0</v>
      </c>
      <c r="E18" s="9">
        <f t="shared" si="4"/>
        <v>-283143.27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3.2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2018-03-08T18:40:55Z</cp:lastPrinted>
  <dcterms:created xsi:type="dcterms:W3CDTF">2014-02-09T04:04:15Z</dcterms:created>
  <dcterms:modified xsi:type="dcterms:W3CDTF">2023-04-27T02:13:46Z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