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04FC1E85-CF64-467C-9D08-75B40D64D8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<sst xmlns="http://schemas.openxmlformats.org/spreadsheetml/2006/main" count="27" uniqueCount="27">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</sst>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2226230.2399999998</v>
      </c>
      <c r="C3" s="11">
        <f t="shared" ref="C3:F3" si="0">C4+C12</f>
        <v>2951111.16</v>
      </c>
      <c r="D3" s="11">
        <f t="shared" si="0"/>
        <v>2850669.76</v>
      </c>
      <c r="E3" s="11">
        <f t="shared" si="0"/>
        <v>2326671.6399999997</v>
      </c>
      <c r="F3" s="11">
        <f t="shared" si="0"/>
        <v>100441.40000000005</v>
      </c>
    </row>
    <row r="4" spans="1:6" x14ac:dyDescent="0.2">
      <c r="A4" s="5" t="s">
        <v>4</v>
      </c>
      <c r="B4" s="11">
        <f>SUM(B5:B11)</f>
        <v>310639.40000000002</v>
      </c>
      <c r="C4" s="11">
        <f>SUM(C5:C11)</f>
        <v>2951111.16</v>
      </c>
      <c r="D4" s="11">
        <f>SUM(D5:D11)</f>
        <v>2850669.76</v>
      </c>
      <c r="E4" s="11">
        <f>SUM(E5:E11)</f>
        <v>411080.80000000005</v>
      </c>
      <c r="F4" s="11">
        <f>SUM(F5:F11)</f>
        <v>100441.40000000005</v>
      </c>
    </row>
    <row r="5" spans="1:6" x14ac:dyDescent="0.2">
      <c r="A5" s="6" t="s">
        <v>5</v>
      </c>
      <c r="B5" s="12">
        <v>139840.21</v>
      </c>
      <c r="C5" s="12">
        <v>1480063.31</v>
      </c>
      <c r="D5" s="12">
        <v>1378300.91</v>
      </c>
      <c r="E5" s="12">
        <f>B5+C5-D5</f>
        <v>241602.6100000001</v>
      </c>
      <c r="F5" s="12">
        <f t="shared" ref="F5:F11" si="1">E5-B5</f>
        <v>101762.40000000011</v>
      </c>
    </row>
    <row r="6" spans="1:6" x14ac:dyDescent="0.2">
      <c r="A6" s="6" t="s">
        <v>6</v>
      </c>
      <c r="B6" s="12">
        <v>170799.19</v>
      </c>
      <c r="C6" s="12">
        <v>1471047.85</v>
      </c>
      <c r="D6" s="12">
        <v>1472368.85</v>
      </c>
      <c r="E6" s="12">
        <f t="shared" ref="E6:E11" si="2">B6+C6-D6</f>
        <v>169478.18999999994</v>
      </c>
      <c r="F6" s="12">
        <f t="shared" si="1"/>
        <v>-1321.0000000000582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1915590.8399999999</v>
      </c>
      <c r="C12" s="11">
        <f>SUM(C13:C21)</f>
        <v>0</v>
      </c>
      <c r="D12" s="11">
        <f>SUM(D13:D21)</f>
        <v>0</v>
      </c>
      <c r="E12" s="11">
        <f>SUM(E13:E21)</f>
        <v>1915590.8399999999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f t="shared" si="4"/>
        <v>903650.22</v>
      </c>
      <c r="F15" s="13">
        <f t="shared" si="3"/>
        <v>0</v>
      </c>
    </row>
    <row r="16" spans="1:6" x14ac:dyDescent="0.2">
      <c r="A16" s="6" t="s">
        <v>14</v>
      </c>
      <c r="B16" s="12">
        <v>1504155.04</v>
      </c>
      <c r="C16" s="12">
        <v>0</v>
      </c>
      <c r="D16" s="12">
        <v>0</v>
      </c>
      <c r="E16" s="12">
        <f t="shared" si="4"/>
        <v>1504155.04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-518264.42</v>
      </c>
      <c r="C18" s="12">
        <v>0</v>
      </c>
      <c r="D18" s="12">
        <v>0</v>
      </c>
      <c r="E18" s="12">
        <f t="shared" si="4"/>
        <v>-518264.42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2025-10-09T15:41:37Z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