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8_{FEA93CC1-3467-4DDB-B975-5DA2A7DB5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<sst xmlns="http://schemas.openxmlformats.org/spreadsheetml/2006/main" count="126" uniqueCount="125">
  <si>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</si>
  <si>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</si>
  <si>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</si>
  <si>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</si>
  <si>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</si>
  <si>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</si>
  <si>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</si>
  <si>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</si>
  <si>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</si>
  <si>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</si>
  <si>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</si>
  <si>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</si>
  <si>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</si>
  <si>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</si>
  <si>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</si>
  <si>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</si>
  <si>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</si>
  <si>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</si>
  <si>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</si>
  <si>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</si>
  <si>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</si>
  <si>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</si>
  <si>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</si>
  <si>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</si>
  <si>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</si>
  <si>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</si>
  <si>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</si>
  <si>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</si>
  <si>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</si>
  <si>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</si>
  <si>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</si>
  <si>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</si>
  <si>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</si>
  <si>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</si>
  <si>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</si>
  <si>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</si>
  <si>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</si>
  <si>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</si>
  <si>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</si>
  <si>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</si>
  <si>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</si>
  <si>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</si>
  <si>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</si>
  <si>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</si>
  <si>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</si>
  <si>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</si>
  <si>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</si>
  <si>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</si>
  <si>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</si>
  <si>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</si>
  <si>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</si>
  <si>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</si>
  <si>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</si>
  <si>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</si>
  <si>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</si>
  <si>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</si>
  <si>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</si>
  <si>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</si>
  <si>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</si>
  <si>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</si>
  <si>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</si>
  <si>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</si>
  <si>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</si>
  <si>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</si>
  <si>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</si>
  <si>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</si>
  <si>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</si>
  <si>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</si>
  <si>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</si>
  <si>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</si>
  <si>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</si>
  <si>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</si>
  <si>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</si>
  <si>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</si>
  <si>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</si>
  <si>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</si>
  <si>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</si>
  <si>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</si>
  <si>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</si>
  <si>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</si>
  <si>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</si>
  <si>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</si>
  <si>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</si>
  <si>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</si>
  <si>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</si>
  <si>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</si>
  <si>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</si>
  <si>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</si>
  <si>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</si>
  <si>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</si>
  <si>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</si>
  <si>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</si>
  <si>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</si>
  <si>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</si>
  <si>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</si>
  <si>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</si>
  <si>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</si>
  <si>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</si>
  <si>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</si>
  <si>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</si>
  <si>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</si>
  <si>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</si>
  <si>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</si>
  <si>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</si>
  <si>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</si>
  <si>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</si>
  <si>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</si>
  <si>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</si>
  <si>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</si>
  <si>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</si>
  <si>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</si>
  <si>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</si>
  <si>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</si>
  <si>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</si>
  <si>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</si>
  <si>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</si>
  <si>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</si>
  <si>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</si>
  <si>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</si>
  <si>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</si>
  <si>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</si>
  <si>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</si>
  <si>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</si>
  <si>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2024 y al 31 de Diciembre de 2025</t>
  </si>
  <si>
    <t>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</si>
</sst>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topLeftCell="A20" zoomScale="80" zoomScaleNormal="80" workbookViewId="0">
      <selection activeCell="F46" sqref="F46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29" t="s">
        <v>0</v>
      </c>
      <c r="B1" s="29"/>
      <c r="C1" s="29"/>
      <c r="D1" s="29"/>
      <c r="E1" s="29"/>
      <c r="F1" s="29"/>
    </row>
    <row r="2" spans="1:6" x14ac:dyDescent="0.3">
      <c r="A2" s="30" t="s">
        <v>122</v>
      </c>
      <c r="B2" s="31"/>
      <c r="C2" s="31"/>
      <c r="D2" s="31"/>
      <c r="E2" s="31"/>
      <c r="F2" s="32"/>
    </row>
    <row r="3" spans="1:6" x14ac:dyDescent="0.3">
      <c r="A3" s="33" t="s">
        <v>1</v>
      </c>
      <c r="B3" s="34"/>
      <c r="C3" s="34"/>
      <c r="D3" s="34"/>
      <c r="E3" s="34"/>
      <c r="F3" s="35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183314.65</v>
      </c>
      <c r="C9" s="26">
        <f>SUM(C10:C16)</f>
        <v>139840.21</v>
      </c>
      <c r="D9" s="15" t="s">
        <v>10</v>
      </c>
      <c r="E9" s="26">
        <f>SUM(E10:E18)</f>
        <v>140160.72</v>
      </c>
      <c r="F9" s="26">
        <f>SUM(F10:F18)</f>
        <v>133306.69</v>
      </c>
    </row>
    <row r="10" spans="1:6" x14ac:dyDescent="0.3">
      <c r="A10" s="10" t="s">
        <v>11</v>
      </c>
      <c r="B10" s="39">
        <v>0</v>
      </c>
      <c r="C10" s="39">
        <v>0</v>
      </c>
      <c r="D10" s="16" t="s">
        <v>12</v>
      </c>
      <c r="E10" s="39">
        <v>2702.75</v>
      </c>
      <c r="F10" s="39">
        <v>2702.75</v>
      </c>
    </row>
    <row r="11" spans="1:6" x14ac:dyDescent="0.3">
      <c r="A11" s="10" t="s">
        <v>13</v>
      </c>
      <c r="B11" s="39">
        <v>183314.65</v>
      </c>
      <c r="C11" s="39">
        <v>139840.21</v>
      </c>
      <c r="D11" s="16" t="s">
        <v>14</v>
      </c>
      <c r="E11" s="39">
        <v>3130</v>
      </c>
      <c r="F11" s="39">
        <v>3130</v>
      </c>
    </row>
    <row r="12" spans="1:6" x14ac:dyDescent="0.3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3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3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3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3">
      <c r="A16" s="10" t="s">
        <v>23</v>
      </c>
      <c r="B16" s="39">
        <v>0</v>
      </c>
      <c r="C16" s="39">
        <v>0</v>
      </c>
      <c r="D16" s="16" t="s">
        <v>24</v>
      </c>
      <c r="E16" s="39">
        <v>24265.17</v>
      </c>
      <c r="F16" s="39">
        <v>17411.14</v>
      </c>
    </row>
    <row r="17" spans="1:6" x14ac:dyDescent="0.3">
      <c r="A17" s="9" t="s">
        <v>25</v>
      </c>
      <c r="B17" s="26">
        <f>SUM(B18:B24)</f>
        <v>169478.19</v>
      </c>
      <c r="C17" s="26">
        <f>SUM(C18:C24)</f>
        <v>170799.19</v>
      </c>
      <c r="D17" s="16" t="s">
        <v>26</v>
      </c>
      <c r="E17" s="39">
        <v>0</v>
      </c>
      <c r="F17" s="39">
        <v>0</v>
      </c>
    </row>
    <row r="18" spans="1:6" x14ac:dyDescent="0.3">
      <c r="A18" s="10" t="s">
        <v>27</v>
      </c>
      <c r="B18" s="39">
        <v>0</v>
      </c>
      <c r="C18" s="39">
        <v>0</v>
      </c>
      <c r="D18" s="16" t="s">
        <v>28</v>
      </c>
      <c r="E18" s="39">
        <v>110062.8</v>
      </c>
      <c r="F18" s="39">
        <v>110062.8</v>
      </c>
    </row>
    <row r="19" spans="1:6" x14ac:dyDescent="0.3">
      <c r="A19" s="10" t="s">
        <v>29</v>
      </c>
      <c r="B19" s="39">
        <v>-7035.17</v>
      </c>
      <c r="C19" s="39">
        <v>-5714.17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39">
        <v>169530.16</v>
      </c>
      <c r="C20" s="39">
        <v>169530.16</v>
      </c>
      <c r="D20" s="16" t="s">
        <v>32</v>
      </c>
      <c r="E20" s="39">
        <v>0</v>
      </c>
      <c r="F20" s="39">
        <v>0</v>
      </c>
    </row>
    <row r="21" spans="1:6" x14ac:dyDescent="0.3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3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3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39">
        <v>6983.2</v>
      </c>
      <c r="C24" s="39">
        <v>6983.2</v>
      </c>
      <c r="D24" s="16" t="s">
        <v>40</v>
      </c>
      <c r="E24" s="39">
        <v>0</v>
      </c>
      <c r="F24" s="39">
        <v>0</v>
      </c>
    </row>
    <row r="25" spans="1:6" x14ac:dyDescent="0.3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3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3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3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3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3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3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3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3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3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3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3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3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3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3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3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3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3">
      <c r="A46" s="7"/>
      <c r="B46" s="27"/>
      <c r="C46" s="27"/>
      <c r="D46" s="17"/>
      <c r="E46" s="27"/>
      <c r="F46" s="27"/>
    </row>
    <row r="47" spans="1:6" x14ac:dyDescent="0.3">
      <c r="A47" s="11" t="s">
        <v>83</v>
      </c>
      <c r="B47" s="28">
        <f>B9+B17+B25+B31+B37+B38+B41</f>
        <v>352792.83999999997</v>
      </c>
      <c r="C47" s="28">
        <f>C9+C17+C25+C31+C37+C38+C41</f>
        <v>310639.40000000002</v>
      </c>
      <c r="D47" s="18" t="s">
        <v>84</v>
      </c>
      <c r="E47" s="28">
        <f>E9+E19+E23+E26+E27+E31+E38+E42</f>
        <v>140160.72</v>
      </c>
      <c r="F47" s="28">
        <f>F9+F19+F23+F26+F27+F31+F38+F42</f>
        <v>133306.69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3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3">
      <c r="A52" s="9" t="s">
        <v>91</v>
      </c>
      <c r="B52" s="39">
        <v>903650.22</v>
      </c>
      <c r="C52" s="39">
        <v>903650.22</v>
      </c>
      <c r="D52" s="15" t="s">
        <v>92</v>
      </c>
      <c r="E52" s="39">
        <v>0</v>
      </c>
      <c r="F52" s="39">
        <v>0</v>
      </c>
    </row>
    <row r="53" spans="1:6" x14ac:dyDescent="0.3">
      <c r="A53" s="9" t="s">
        <v>93</v>
      </c>
      <c r="B53" s="39">
        <v>1504155.04</v>
      </c>
      <c r="C53" s="39">
        <v>1504155.04</v>
      </c>
      <c r="D53" s="15" t="s">
        <v>94</v>
      </c>
      <c r="E53" s="39">
        <v>0</v>
      </c>
      <c r="F53" s="39">
        <v>0</v>
      </c>
    </row>
    <row r="54" spans="1:6" x14ac:dyDescent="0.3">
      <c r="A54" s="9" t="s">
        <v>95</v>
      </c>
      <c r="B54" s="39">
        <v>26050</v>
      </c>
      <c r="C54" s="39">
        <v>26050</v>
      </c>
      <c r="D54" s="15" t="s">
        <v>96</v>
      </c>
      <c r="E54" s="39">
        <v>0</v>
      </c>
      <c r="F54" s="39">
        <v>0</v>
      </c>
    </row>
    <row r="55" spans="1:6" x14ac:dyDescent="0.3">
      <c r="A55" s="9" t="s">
        <v>97</v>
      </c>
      <c r="B55" s="39">
        <v>-681119.74</v>
      </c>
      <c r="C55" s="39">
        <v>-518264.42</v>
      </c>
      <c r="D55" s="19" t="s">
        <v>98</v>
      </c>
      <c r="E55" s="39">
        <v>0</v>
      </c>
      <c r="F55" s="39">
        <v>0</v>
      </c>
    </row>
    <row r="56" spans="1:6" x14ac:dyDescent="0.3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3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140160.72</v>
      </c>
      <c r="F59" s="28">
        <f>F47+F57</f>
        <v>133306.69</v>
      </c>
    </row>
    <row r="60" spans="1:6" x14ac:dyDescent="0.3">
      <c r="A60" s="11" t="s">
        <v>104</v>
      </c>
      <c r="B60" s="28">
        <f>SUM(B50:B58)</f>
        <v>1752735.5199999998</v>
      </c>
      <c r="C60" s="28">
        <f>SUM(C50:C58)</f>
        <v>1915590.8399999999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2105528.36</v>
      </c>
      <c r="C62" s="28">
        <f>SUM(C47+C60)</f>
        <v>2226230.2399999998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97388.2</v>
      </c>
      <c r="F63" s="26">
        <f>SUM(F64:F66)</f>
        <v>97388.2</v>
      </c>
    </row>
    <row r="64" spans="1:6" x14ac:dyDescent="0.3">
      <c r="A64" s="7"/>
      <c r="B64" s="24"/>
      <c r="C64" s="24"/>
      <c r="D64" s="15" t="s">
        <v>108</v>
      </c>
      <c r="E64" s="39">
        <v>97388.2</v>
      </c>
      <c r="F64" s="39">
        <v>97388.2</v>
      </c>
    </row>
    <row r="65" spans="1:6" x14ac:dyDescent="0.3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3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1867979.4400000002</v>
      </c>
      <c r="F68" s="26">
        <f>SUM(F69:F73)</f>
        <v>1995535.3499999999</v>
      </c>
    </row>
    <row r="69" spans="1:6" x14ac:dyDescent="0.3">
      <c r="A69" s="12"/>
      <c r="B69" s="24"/>
      <c r="C69" s="24"/>
      <c r="D69" s="15" t="s">
        <v>112</v>
      </c>
      <c r="E69" s="39">
        <v>-127555.91</v>
      </c>
      <c r="F69" s="39">
        <v>-301194.09000000003</v>
      </c>
    </row>
    <row r="70" spans="1:6" x14ac:dyDescent="0.3">
      <c r="A70" s="12"/>
      <c r="B70" s="24"/>
      <c r="C70" s="24"/>
      <c r="D70" s="15" t="s">
        <v>113</v>
      </c>
      <c r="E70" s="39">
        <v>1995535.35</v>
      </c>
      <c r="F70" s="39">
        <v>2296729.44</v>
      </c>
    </row>
    <row r="71" spans="1:6" x14ac:dyDescent="0.3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3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3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3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1965367.6400000001</v>
      </c>
      <c r="F79" s="28">
        <f>F63+F68+F75</f>
        <v>2092923.5499999998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2105528.3600000003</v>
      </c>
      <c r="F81" s="28">
        <f>F59+F79</f>
        <v>2226230.2399999998</v>
      </c>
    </row>
    <row r="82" spans="1:6" x14ac:dyDescent="0.3">
      <c r="A82" s="13"/>
      <c r="B82" s="23"/>
      <c r="C82" s="23"/>
      <c r="D82" s="22"/>
      <c r="E82" s="25"/>
      <c r="F82" s="2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2026-01-30T16:27:12Z</dcterms:modified>
</cp:coreProperties>
</file>