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F8C5800-2234-44F8-8D02-4728E77C4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<sst xmlns="http://schemas.openxmlformats.org/spreadsheetml/2006/main" count="56" uniqueCount="56">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</sst>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30285</v>
      </c>
      <c r="C4" s="17">
        <f>SUM(C5:C11)</f>
        <v>11075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30285</v>
      </c>
      <c r="C11" s="18">
        <v>11075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2044787.04</v>
      </c>
      <c r="C13" s="17">
        <f>SUM(C14:C15)</f>
        <v>1915524.5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2044787.04</v>
      </c>
      <c r="C15" s="18">
        <v>1915524.5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2075072.04</v>
      </c>
      <c r="C24" s="19">
        <f>SUM(C4+C13+C17)</f>
        <v>1926599.5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2039772.6300000001</v>
      </c>
      <c r="C27" s="17">
        <f>SUM(C28:C30)</f>
        <v>2060762.8199999998</v>
      </c>
      <c r="D27" s="2"/>
    </row>
    <row r="28" spans="1:5" ht="11.25" customHeight="1" x14ac:dyDescent="0.2">
      <c r="A28" s="8" t="s">
        <v>36</v>
      </c>
      <c r="B28" s="18">
        <v>1709924.8</v>
      </c>
      <c r="C28" s="18">
        <v>1679609.64</v>
      </c>
      <c r="D28" s="4">
        <v>5110</v>
      </c>
    </row>
    <row r="29" spans="1:5" ht="11.25" customHeight="1" x14ac:dyDescent="0.2">
      <c r="A29" s="8" t="s">
        <v>16</v>
      </c>
      <c r="B29" s="18">
        <v>72576.3</v>
      </c>
      <c r="C29" s="18">
        <v>145321.44</v>
      </c>
      <c r="D29" s="4">
        <v>5120</v>
      </c>
    </row>
    <row r="30" spans="1:5" ht="11.25" customHeight="1" x14ac:dyDescent="0.2">
      <c r="A30" s="8" t="s">
        <v>17</v>
      </c>
      <c r="B30" s="18">
        <v>257271.53</v>
      </c>
      <c r="C30" s="18">
        <v>235831.74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162855.32</v>
      </c>
      <c r="C55" s="17">
        <f>SUM(C56:C59)</f>
        <v>167030.76999999999</v>
      </c>
      <c r="D55" s="2"/>
    </row>
    <row r="56" spans="1:5" ht="11.25" customHeight="1" x14ac:dyDescent="0.2">
      <c r="A56" s="8" t="s">
        <v>31</v>
      </c>
      <c r="B56" s="18">
        <v>162855.32</v>
      </c>
      <c r="C56" s="18">
        <v>167030.76999999999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2202627.9500000002</v>
      </c>
      <c r="C64" s="19">
        <f>C61+C55+C48+C43+C32+C27</f>
        <v>2227793.59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-127555.91000000015</v>
      </c>
      <c r="C66" s="17">
        <f>C24-C64</f>
        <v>-301194.08999999985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2026-01-16T19:15:24Z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