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DIF 1ER TRIMESTRE 2025\LDF\"/>
    </mc:Choice>
  </mc:AlternateContent>
  <xr:revisionPtr revIDLastSave="0" documentId="8_{C2886731-D179-4940-9D83-C386A0F572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<sst xmlns="http://schemas.openxmlformats.org/spreadsheetml/2006/main" count="126" uniqueCount="125">
  <si>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</si>
  <si>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</si>
  <si>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</si>
  <si>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</si>
  <si>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</si>
  <si>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</si>
  <si>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</si>
  <si>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</si>
  <si>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</si>
  <si>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</si>
  <si>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</si>
  <si>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</si>
  <si>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</si>
  <si>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</si>
  <si>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</si>
  <si>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</si>
  <si>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</si>
  <si>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</si>
  <si>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</si>
  <si>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</si>
  <si>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</si>
  <si>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</si>
  <si>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</si>
  <si>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</si>
  <si>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</si>
  <si>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</si>
  <si>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</si>
  <si>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</si>
  <si>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</si>
  <si>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</si>
  <si>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</si>
  <si>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</si>
  <si>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</si>
  <si>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</si>
  <si>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</si>
  <si>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</si>
  <si>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</si>
  <si>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</si>
  <si>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</si>
  <si>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</si>
  <si>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</si>
  <si>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</si>
  <si>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</si>
  <si>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</si>
  <si>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</si>
  <si>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</si>
  <si>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</si>
  <si>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</si>
  <si>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</si>
  <si>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</si>
  <si>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</si>
  <si>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</si>
  <si>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</si>
  <si>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</si>
  <si>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</si>
  <si>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</si>
  <si>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</si>
  <si>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</si>
  <si>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</si>
  <si>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</si>
  <si>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</si>
  <si>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</si>
  <si>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</si>
  <si>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</si>
  <si>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</si>
  <si>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</si>
  <si>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</si>
  <si>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</si>
  <si>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</si>
  <si>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</si>
  <si>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</si>
  <si>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</si>
  <si>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</si>
  <si>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</si>
  <si>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</si>
  <si>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</si>
  <si>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</si>
  <si>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</si>
  <si>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</si>
  <si>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</si>
  <si>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</si>
  <si>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</si>
  <si>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</si>
  <si>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</si>
  <si>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</si>
  <si>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</si>
  <si>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</si>
  <si>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</si>
  <si>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</si>
  <si>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</si>
  <si>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</si>
  <si>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</si>
  <si>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</si>
  <si>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</si>
  <si>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</si>
  <si>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</si>
  <si>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</si>
  <si>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</si>
  <si>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</si>
  <si>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</si>
  <si>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</si>
  <si>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</si>
  <si>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</si>
  <si>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</si>
  <si>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</si>
  <si>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</si>
  <si>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</si>
  <si>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</si>
  <si>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</si>
  <si>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</si>
  <si>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</si>
  <si>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</si>
  <si>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</si>
  <si>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</si>
  <si>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</si>
  <si>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</si>
  <si>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</si>
  <si>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</si>
  <si>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</si>
  <si>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</si>
  <si>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</si>
  <si>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</si>
  <si>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Santiago Maravatío, Gto.</t>
  </si>
  <si>
    <t>al 31 de Diciembre de 2024 y al 31 de Marzo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</si>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</sst>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sqref="A1:F1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388552.95</v>
      </c>
      <c r="C9" s="26">
        <f>SUM(C10:C16)</f>
        <v>754963.04</v>
      </c>
      <c r="D9" s="15" t="s">
        <v>10</v>
      </c>
      <c r="E9" s="26">
        <f>SUM(E10:E18)</f>
        <v>195864.96999999997</v>
      </c>
      <c r="F9" s="26">
        <f>SUM(F10:F18)</f>
        <v>221653.46999999997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114568.05</v>
      </c>
      <c r="F10" s="39">
        <v>114568.05</v>
      </c>
    </row>
    <row r="11" spans="1:6" x14ac:dyDescent="0.3">
      <c r="A11" s="10" t="s">
        <v>13</v>
      </c>
      <c r="B11" s="39">
        <v>388552.95</v>
      </c>
      <c r="C11" s="39">
        <v>754963.04</v>
      </c>
      <c r="D11" s="16" t="s">
        <v>14</v>
      </c>
      <c r="E11" s="39">
        <v>23804.5</v>
      </c>
      <c r="F11" s="39">
        <v>23804.5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-65284.639999999999</v>
      </c>
      <c r="F16" s="39">
        <v>-39496.14</v>
      </c>
    </row>
    <row r="17" spans="1:6" x14ac:dyDescent="0.3">
      <c r="A17" s="9" t="s">
        <v>25</v>
      </c>
      <c r="B17" s="26">
        <f>SUM(B18:B24)</f>
        <v>97224.140000000014</v>
      </c>
      <c r="C17" s="26">
        <f>SUM(C18:C24)</f>
        <v>79636.06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122777.06</v>
      </c>
      <c r="F18" s="39">
        <v>122777.06</v>
      </c>
    </row>
    <row r="19" spans="1:6" x14ac:dyDescent="0.3">
      <c r="A19" s="10" t="s">
        <v>29</v>
      </c>
      <c r="B19" s="39">
        <v>-16004.67</v>
      </c>
      <c r="C19" s="39">
        <v>-13592.75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-500531.54</v>
      </c>
      <c r="C20" s="39">
        <v>-500531.54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25000</v>
      </c>
      <c r="C22" s="39">
        <v>5000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588760.35</v>
      </c>
      <c r="C24" s="39">
        <v>588760.35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1020.8</v>
      </c>
      <c r="C25" s="26">
        <f>SUM(C26:C30)</f>
        <v>1020.8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1020.8</v>
      </c>
      <c r="C26" s="39">
        <v>1020.8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486797.89</v>
      </c>
      <c r="C47" s="28">
        <f>C9+C17+C25+C31+C37+C38+C41</f>
        <v>835619.90000000014</v>
      </c>
      <c r="D47" s="18" t="s">
        <v>84</v>
      </c>
      <c r="E47" s="28">
        <f>E9+E19+E23+E26+E27+E31+E38+E42</f>
        <v>195864.96999999997</v>
      </c>
      <c r="F47" s="28">
        <f>F9+F19+F23+F26+F27+F31+F38+F42</f>
        <v>221653.46999999997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599126.67000000004</v>
      </c>
      <c r="C52" s="39">
        <v>599126.67000000004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1649057.54</v>
      </c>
      <c r="C53" s="39">
        <v>1399057.54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-1105915.06</v>
      </c>
      <c r="C55" s="39">
        <v>-1105915.06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195864.96999999997</v>
      </c>
      <c r="F59" s="28">
        <f>F47+F57</f>
        <v>221653.46999999997</v>
      </c>
    </row>
    <row r="60" spans="1:6" x14ac:dyDescent="0.3">
      <c r="A60" s="11" t="s">
        <v>104</v>
      </c>
      <c r="B60" s="28">
        <f>SUM(B50:B58)</f>
        <v>1168319.1499999999</v>
      </c>
      <c r="C60" s="28">
        <f>SUM(C50:C58)</f>
        <v>918319.14999999991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1655117.04</v>
      </c>
      <c r="C62" s="28">
        <f>SUM(C47+C60)</f>
        <v>1753939.05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185360.96</v>
      </c>
      <c r="F63" s="26">
        <f>SUM(F64:F66)</f>
        <v>185360.96</v>
      </c>
    </row>
    <row r="64" spans="1:6" x14ac:dyDescent="0.3">
      <c r="A64" s="7"/>
      <c r="B64" s="24"/>
      <c r="C64" s="24"/>
      <c r="D64" s="15" t="s">
        <v>108</v>
      </c>
      <c r="E64" s="39">
        <v>185360.96</v>
      </c>
      <c r="F64" s="39">
        <v>185360.96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1273891.1100000001</v>
      </c>
      <c r="F68" s="26">
        <f>SUM(F69:F73)</f>
        <v>1346924.6199999999</v>
      </c>
    </row>
    <row r="69" spans="1:6" x14ac:dyDescent="0.3">
      <c r="A69" s="12"/>
      <c r="B69" s="24"/>
      <c r="C69" s="24"/>
      <c r="D69" s="15" t="s">
        <v>112</v>
      </c>
      <c r="E69" s="39">
        <v>-73033.509999999995</v>
      </c>
      <c r="F69" s="39">
        <v>-44437.09</v>
      </c>
    </row>
    <row r="70" spans="1:6" x14ac:dyDescent="0.3">
      <c r="A70" s="12"/>
      <c r="B70" s="24"/>
      <c r="C70" s="24"/>
      <c r="D70" s="15" t="s">
        <v>113</v>
      </c>
      <c r="E70" s="39">
        <v>1346924.62</v>
      </c>
      <c r="F70" s="39">
        <v>1391361.71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1459252.07</v>
      </c>
      <c r="F79" s="28">
        <f>F63+F68+F75</f>
        <v>1532285.5799999998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1655117.04</v>
      </c>
      <c r="F81" s="28">
        <f>F59+F79</f>
        <v>1753939.0499999998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2025-05-01T02:32:47Z</dcterms:modified>
</cp:coreProperties>
</file>