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2DO INFORME 2025\PARA IMPRIMIR\INFORMACION CONTABLE\"/>
    </mc:Choice>
  </mc:AlternateContent>
  <xr:revisionPtr revIDLastSave="0" documentId="13_ncr:1_{D5A49FF4-5738-4E72-8778-53A1A1E7A4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F3" i="2" s="1"/>
  <c r="E3" i="2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<sst xmlns="http://schemas.openxmlformats.org/spreadsheetml/2006/main" count="27" uniqueCount="27">
  <si>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</si>
  <si>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</si>
  <si>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</si>
  <si>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</si>
  <si>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</si>
  <si>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</si>
  <si>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</si>
  <si>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</si>
  <si>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</si>
  <si>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</si>
  <si>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</si>
  <si>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</si>
  <si>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</si>
  <si>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</si>
  <si>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</si>
  <si>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</si>
  <si>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</si>
  <si>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</si>
  <si>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</si>
  <si>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</si>
  <si>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</si>
  <si>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</si>
  <si>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</si>
  <si>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</si>
  <si>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</si>
  <si>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</si>
  <si>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Santiago Maravatío, Gto.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</si>
</sst>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769530</xdr:colOff>
      <xdr:row>0</xdr:row>
      <xdr:rowOff>30480</xdr:rowOff>
    </xdr:from>
    <xdr:to>
      <xdr:col>5</xdr:col>
      <xdr:colOff>501454</xdr:colOff>
      <xdr:row>0</xdr:row>
      <xdr:rowOff>1043940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457C683-F433-45E9-A2E8-9A548D0141D2}"/>
            </a:ext>
          </a:extLst>
        </xdr:cNvPr>
        <xdr:cNvGrpSpPr/>
      </xdr:nvGrpSpPr>
      <xdr:grpSpPr>
        <a:xfrm>
          <a:off x="769530" y="30480"/>
          <a:ext cx="7694824" cy="1013460"/>
          <a:chOff x="769530" y="30480"/>
          <a:chExt cx="7694824" cy="101346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9530" y="30480"/>
            <a:ext cx="1552665" cy="97536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84BC3908-8A3E-49AF-9DFD-76977AD884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96100" y="38100"/>
            <a:ext cx="1568254" cy="100584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1516380</xdr:colOff>
      <xdr:row>26</xdr:row>
      <xdr:rowOff>15240</xdr:rowOff>
    </xdr:from>
    <xdr:to>
      <xdr:col>4</xdr:col>
      <xdr:colOff>792480</xdr:colOff>
      <xdr:row>31</xdr:row>
      <xdr:rowOff>62865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E757A2B5-AEBE-487B-A4E3-425173798379}"/>
            </a:ext>
          </a:extLst>
        </xdr:cNvPr>
        <xdr:cNvSpPr txBox="1">
          <a:spLocks noChangeArrowheads="1"/>
        </xdr:cNvSpPr>
      </xdr:nvSpPr>
      <xdr:spPr bwMode="auto">
        <a:xfrm>
          <a:off x="1516380" y="449580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topLeftCell="A9" zoomScaleNormal="100" workbookViewId="0">
      <selection sqref="A1:F34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84.6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1753939.05</v>
      </c>
      <c r="C3" s="8">
        <f t="shared" ref="C3:F3" si="0">C4+C12</f>
        <v>6947822.29</v>
      </c>
      <c r="D3" s="8">
        <f t="shared" si="0"/>
        <v>6979208.8300000001</v>
      </c>
      <c r="E3" s="8">
        <f t="shared" si="0"/>
        <v>1722552.51</v>
      </c>
      <c r="F3" s="8">
        <f t="shared" si="0"/>
        <v>-31386.539999999979</v>
      </c>
    </row>
    <row r="4" spans="1:6" x14ac:dyDescent="0.2">
      <c r="A4" s="5" t="s">
        <v>4</v>
      </c>
      <c r="B4" s="8">
        <f>SUM(B5:B11)</f>
        <v>835619.90000000014</v>
      </c>
      <c r="C4" s="8">
        <f>SUM(C5:C11)</f>
        <v>6430824.29</v>
      </c>
      <c r="D4" s="8">
        <f>SUM(D5:D11)</f>
        <v>6720709.8300000001</v>
      </c>
      <c r="E4" s="8">
        <f>SUM(E5:E11)</f>
        <v>545734.3600000001</v>
      </c>
      <c r="F4" s="8">
        <f>SUM(F5:F11)</f>
        <v>-289885.53999999998</v>
      </c>
    </row>
    <row r="5" spans="1:6" x14ac:dyDescent="0.2">
      <c r="A5" s="6" t="s">
        <v>5</v>
      </c>
      <c r="B5" s="9">
        <v>754963.04</v>
      </c>
      <c r="C5" s="9">
        <v>3196875.74</v>
      </c>
      <c r="D5" s="9">
        <v>3524349.36</v>
      </c>
      <c r="E5" s="9">
        <f>B5+C5-D5</f>
        <v>427489.42000000039</v>
      </c>
      <c r="F5" s="9">
        <f t="shared" ref="F5:F11" si="1">E5-B5</f>
        <v>-327473.61999999965</v>
      </c>
    </row>
    <row r="6" spans="1:6" x14ac:dyDescent="0.2">
      <c r="A6" s="6" t="s">
        <v>6</v>
      </c>
      <c r="B6" s="9">
        <v>79636.06</v>
      </c>
      <c r="C6" s="9">
        <v>3233948.55</v>
      </c>
      <c r="D6" s="9">
        <v>3196360.47</v>
      </c>
      <c r="E6" s="9">
        <f t="shared" ref="E6:E11" si="2">B6+C6-D6</f>
        <v>117224.13999999966</v>
      </c>
      <c r="F6" s="9">
        <f t="shared" si="1"/>
        <v>37588.079999999667</v>
      </c>
    </row>
    <row r="7" spans="1:6" x14ac:dyDescent="0.2">
      <c r="A7" s="6" t="s">
        <v>7</v>
      </c>
      <c r="B7" s="9">
        <v>1020.8</v>
      </c>
      <c r="C7" s="9">
        <v>0</v>
      </c>
      <c r="D7" s="9">
        <v>0</v>
      </c>
      <c r="E7" s="9">
        <f t="shared" si="2"/>
        <v>1020.8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918319.14999999991</v>
      </c>
      <c r="C12" s="8">
        <f>SUM(C13:C21)</f>
        <v>516998</v>
      </c>
      <c r="D12" s="8">
        <f>SUM(D13:D21)</f>
        <v>258499</v>
      </c>
      <c r="E12" s="8">
        <f>SUM(E13:E21)</f>
        <v>1176818.1499999999</v>
      </c>
      <c r="F12" s="8">
        <f>SUM(F13:F21)</f>
        <v>258499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599126.67000000004</v>
      </c>
      <c r="C15" s="10">
        <v>0</v>
      </c>
      <c r="D15" s="10">
        <v>0</v>
      </c>
      <c r="E15" s="10">
        <f t="shared" si="4"/>
        <v>599126.67000000004</v>
      </c>
      <c r="F15" s="10">
        <f t="shared" si="3"/>
        <v>0</v>
      </c>
    </row>
    <row r="16" spans="1:6" x14ac:dyDescent="0.2">
      <c r="A16" s="6" t="s">
        <v>14</v>
      </c>
      <c r="B16" s="9">
        <v>1399057.54</v>
      </c>
      <c r="C16" s="9">
        <v>516998</v>
      </c>
      <c r="D16" s="9">
        <v>258499</v>
      </c>
      <c r="E16" s="9">
        <f t="shared" si="4"/>
        <v>1657556.54</v>
      </c>
      <c r="F16" s="9">
        <f t="shared" si="3"/>
        <v>258499</v>
      </c>
    </row>
    <row r="17" spans="1:6" x14ac:dyDescent="0.2">
      <c r="A17" s="6" t="s">
        <v>15</v>
      </c>
      <c r="B17" s="9">
        <v>26050</v>
      </c>
      <c r="C17" s="9">
        <v>0</v>
      </c>
      <c r="D17" s="9">
        <v>0</v>
      </c>
      <c r="E17" s="9">
        <f t="shared" si="4"/>
        <v>26050</v>
      </c>
      <c r="F17" s="9">
        <f t="shared" si="3"/>
        <v>0</v>
      </c>
    </row>
    <row r="18" spans="1:6" x14ac:dyDescent="0.2">
      <c r="A18" s="6" t="s">
        <v>16</v>
      </c>
      <c r="B18" s="9">
        <v>-1105915.06</v>
      </c>
      <c r="C18" s="9">
        <v>0</v>
      </c>
      <c r="D18" s="9">
        <v>0</v>
      </c>
      <c r="E18" s="9">
        <f t="shared" si="4"/>
        <v>-1105915.06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25" right="0.25" top="0.75" bottom="0.75" header="0.3" footer="0.3"/>
  <pageSetup paperSize="9"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2025-07-22T14:41:20Z</cp:lastPrinted>
  <dcterms:created xsi:type="dcterms:W3CDTF">2014-02-09T04:04:15Z</dcterms:created>
  <dcterms:modified xsi:type="dcterms:W3CDTF">2025-07-22T14:44:55Z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