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DIF 2DO INFORME 2025\PARA IMPRIMIR\"/>
    </mc:Choice>
  </mc:AlternateContent>
  <xr:revisionPtr revIDLastSave="0" documentId="13_ncr:1_{C80D5693-D938-4978-ABA5-37B1ACFAADB5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FG" sheetId="5" r:id="rId1"/>
  </sheets>
  <definedNames>
    <definedName name="_xlnm._FilterDatabase" localSheetId="0" hidden="1">CFG!$A$3:$G$39</definedName>
    <definedName name="_Hlk188447263" localSheetId="0">CFG!$A$43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5" l="1"/>
  <c r="G37" i="5"/>
  <c r="G38" i="5"/>
  <c r="G39" i="5"/>
  <c r="G35" i="5"/>
  <c r="D36" i="5"/>
  <c r="D37" i="5"/>
  <c r="D38" i="5"/>
  <c r="D39" i="5"/>
  <c r="D35" i="5"/>
  <c r="F35" i="5"/>
  <c r="E35" i="5"/>
  <c r="C35" i="5"/>
  <c r="B35" i="5"/>
  <c r="G25" i="5"/>
  <c r="G26" i="5"/>
  <c r="G27" i="5"/>
  <c r="G28" i="5"/>
  <c r="G29" i="5"/>
  <c r="G30" i="5"/>
  <c r="G31" i="5"/>
  <c r="G32" i="5"/>
  <c r="G33" i="5"/>
  <c r="G24" i="5"/>
  <c r="F24" i="5"/>
  <c r="E24" i="5"/>
  <c r="D25" i="5"/>
  <c r="D26" i="5"/>
  <c r="D27" i="5"/>
  <c r="D28" i="5"/>
  <c r="D29" i="5"/>
  <c r="D30" i="5"/>
  <c r="D31" i="5"/>
  <c r="D32" i="5"/>
  <c r="D33" i="5"/>
  <c r="D24" i="5"/>
  <c r="C24" i="5"/>
  <c r="B24" i="5"/>
  <c r="G22" i="5"/>
  <c r="G16" i="5"/>
  <c r="G18" i="5"/>
  <c r="G20" i="5"/>
  <c r="F15" i="5"/>
  <c r="F41" i="5" s="1"/>
  <c r="E15" i="5"/>
  <c r="E41" i="5" s="1"/>
  <c r="D16" i="5"/>
  <c r="D17" i="5"/>
  <c r="G17" i="5" s="1"/>
  <c r="D18" i="5"/>
  <c r="D19" i="5"/>
  <c r="G19" i="5" s="1"/>
  <c r="D20" i="5"/>
  <c r="D21" i="5"/>
  <c r="G21" i="5" s="1"/>
  <c r="D22" i="5"/>
  <c r="C15" i="5"/>
  <c r="C41" i="5" s="1"/>
  <c r="B15" i="5"/>
  <c r="D15" i="5" s="1"/>
  <c r="D41" i="5" s="1"/>
  <c r="G6" i="5"/>
  <c r="G7" i="5"/>
  <c r="G8" i="5"/>
  <c r="G9" i="5"/>
  <c r="G10" i="5"/>
  <c r="G11" i="5"/>
  <c r="G12" i="5"/>
  <c r="G13" i="5"/>
  <c r="G5" i="5"/>
  <c r="D6" i="5"/>
  <c r="D7" i="5"/>
  <c r="D8" i="5"/>
  <c r="D9" i="5"/>
  <c r="D10" i="5"/>
  <c r="D11" i="5"/>
  <c r="D12" i="5"/>
  <c r="D13" i="5"/>
  <c r="D5" i="5"/>
  <c r="F5" i="5"/>
  <c r="E5" i="5"/>
  <c r="C5" i="5"/>
  <c r="B5" i="5"/>
  <c r="B41" i="5" l="1"/>
  <c r="G15" i="5"/>
  <c r="G41" i="5" s="1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<sst xmlns="http://schemas.openxmlformats.org/spreadsheetml/2006/main" count="43" uniqueCount="43">
  <si>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</si>
  <si>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</si>
  <si>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</si>
  <si>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</si>
  <si>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</si>
  <si>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</si>
  <si>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</si>
  <si>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</si>
  <si>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</si>
  <si>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</si>
  <si>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</si>
  <si>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</si>
  <si>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</si>
  <si>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</si>
  <si>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</si>
  <si>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</si>
  <si>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</si>
  <si>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</si>
  <si>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</si>
  <si>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</si>
  <si>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</si>
  <si>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</si>
  <si>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</si>
  <si>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</si>
  <si>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</si>
  <si>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</si>
  <si>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</si>
  <si>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</si>
  <si>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</si>
  <si>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</si>
  <si>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</si>
  <si>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</si>
  <si>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</si>
  <si>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</si>
  <si>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</si>
  <si>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</si>
  <si>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</si>
  <si>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</si>
  <si>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</si>
  <si>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</si>
  <si>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</si>
  <si>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Sistema para el Desarrollo Integral de la Familia del Municipio de Santiago Maravatío, Gto.
Estado Analítico del Ejercicio del Presupuesto de Egresos
Clasificación Funcional (Finalidad y Función)
Del 1 de Enero al 31 de Marzo de 2025
(Cifras en Pesos)</t>
  </si>
  <si>
    <t xml:space="preserve"> 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</si>
</sst>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0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" fontId="9" fillId="2" borderId="3" xfId="9" applyNumberFormat="1" applyFont="1" applyFill="1" applyBorder="1" applyAlignment="1">
      <alignment horizontal="center" vertical="center" wrapText="1"/>
    </xf>
    <xf numFmtId="4" fontId="9" fillId="0" borderId="3" xfId="0" applyNumberFormat="1" applyFont="1" applyBorder="1" applyProtection="1">
      <protection locked="0"/>
    </xf>
    <xf numFmtId="4" fontId="5" fillId="0" borderId="3" xfId="0" applyNumberFormat="1" applyFont="1" applyBorder="1" applyProtection="1">
      <protection locked="0"/>
    </xf>
    <xf numFmtId="3" fontId="5" fillId="0" borderId="3" xfId="0" applyNumberFormat="1" applyFont="1" applyBorder="1" applyProtection="1">
      <protection locked="0"/>
    </xf>
    <xf numFmtId="0" fontId="9" fillId="2" borderId="3" xfId="9" applyFont="1" applyFill="1" applyBorder="1" applyAlignment="1">
      <alignment horizontal="center" vertical="center"/>
    </xf>
    <xf numFmtId="0" fontId="9" fillId="2" borderId="3" xfId="9" applyFont="1" applyFill="1" applyBorder="1" applyAlignment="1" applyProtection="1">
      <alignment horizontal="centerContinuous" vertical="center" wrapText="1"/>
      <protection locked="0"/>
    </xf>
    <xf numFmtId="0" fontId="9" fillId="0" borderId="3" xfId="0" applyFont="1" applyBorder="1" applyAlignment="1" applyProtection="1">
      <alignment horizontal="left" indent="1"/>
      <protection locked="0"/>
    </xf>
    <xf numFmtId="0" fontId="11" fillId="0" borderId="0" xfId="0" applyFont="1" applyAlignment="1">
      <alignment vertic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Protection="1">
      <protection locked="0"/>
    </xf>
    <xf numFmtId="0" fontId="9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wrapText="1" indent="1"/>
    </xf>
    <xf numFmtId="0" fontId="5" fillId="0" borderId="3" xfId="0" applyFont="1" applyBorder="1" applyAlignment="1">
      <alignment horizontal="left" wrapText="1"/>
    </xf>
    <xf numFmtId="3" fontId="5" fillId="0" borderId="5" xfId="0" applyNumberFormat="1" applyFont="1" applyBorder="1" applyProtection="1">
      <protection locked="0"/>
    </xf>
    <xf numFmtId="3" fontId="5" fillId="0" borderId="5" xfId="0" applyNumberFormat="1" applyFont="1" applyBorder="1" applyProtection="1">
      <protection locked="0"/>
    </xf>
    <xf numFmtId="4" fontId="9" fillId="2" borderId="3" xfId="9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</cellXfs>
  <cellStyles count="40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20ECCB21-13D1-4059-B1E0-E6306200661D}"/>
    <cellStyle name="Millares 2 2 3" xfId="25" xr:uid="{2C7B0FBB-42A0-451D-AF0C-A60AF8214644}"/>
    <cellStyle name="Millares 2 2 4" xfId="33" xr:uid="{B7BA0B0F-0F01-45EC-87D4-3E8860B59642}"/>
    <cellStyle name="Millares 2 3" xfId="4" xr:uid="{00000000-0005-0000-0000-000003000000}"/>
    <cellStyle name="Millares 2 3 2" xfId="18" xr:uid="{C59D45DF-8DDB-4DE1-8A8D-75BA2FEC3FDE}"/>
    <cellStyle name="Millares 2 3 3" xfId="26" xr:uid="{D5BC8489-76C7-4670-85B7-D941E48A9F7A}"/>
    <cellStyle name="Millares 2 3 4" xfId="34" xr:uid="{05ED6B02-7895-4020-979C-C77ABFF81626}"/>
    <cellStyle name="Millares 2 4" xfId="16" xr:uid="{974EA82D-100A-48DA-9C57-5633AFBC76B0}"/>
    <cellStyle name="Millares 2 5" xfId="24" xr:uid="{765DF385-63BA-4674-AB3F-D65A15240648}"/>
    <cellStyle name="Millares 2 6" xfId="32" xr:uid="{49703D36-7576-4B5E-AE3C-9E6EFEE61DDF}"/>
    <cellStyle name="Millares 3" xfId="5" xr:uid="{00000000-0005-0000-0000-000004000000}"/>
    <cellStyle name="Millares 3 2" xfId="19" xr:uid="{4A0C3926-8D0A-472B-8FB8-4123BB9FF96C}"/>
    <cellStyle name="Millares 3 3" xfId="27" xr:uid="{B56EECC1-858D-4723-BF29-711996B9F71F}"/>
    <cellStyle name="Millares 3 4" xfId="35" xr:uid="{25754B02-D798-430E-97E5-EF22BE270011}"/>
    <cellStyle name="Moneda 2" xfId="6" xr:uid="{00000000-0005-0000-0000-000005000000}"/>
    <cellStyle name="Moneda 2 2" xfId="20" xr:uid="{B303CB3C-082B-4692-8079-CFD698D59972}"/>
    <cellStyle name="Moneda 2 3" xfId="28" xr:uid="{3D9800D5-0BFC-41EC-AACD-528194964AD2}"/>
    <cellStyle name="Moneda 2 4" xfId="36" xr:uid="{AFA8661C-5715-4066-A2C0-938F65ED6618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121574C7-D864-45A5-8A31-0B3E75A36758}"/>
    <cellStyle name="Normal 2 4" xfId="29" xr:uid="{00197C38-C5E8-4D76-B21E-FA3F0C69A045}"/>
    <cellStyle name="Normal 2 5" xfId="37" xr:uid="{BB55AB10-6412-4F40-A264-CDF863286A7A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F7B0D0ED-0274-4084-9E5C-562C8E5FB79C}"/>
    <cellStyle name="Normal 6 2 3" xfId="31" xr:uid="{87266A1D-6318-49F7-ACB8-936B864EE1CE}"/>
    <cellStyle name="Normal 6 2 4" xfId="39" xr:uid="{89D779C9-175B-47DE-AA51-3104CCC1321D}"/>
    <cellStyle name="Normal 6 3" xfId="22" xr:uid="{327F6F28-6A13-45FA-8E60-5B1610B0BE48}"/>
    <cellStyle name="Normal 6 4" xfId="30" xr:uid="{ACD9D233-C7A8-4290-A7C3-E4BCF84B67FD}"/>
    <cellStyle name="Normal 6 5" xfId="38" xr:uid="{5EC0A1CA-1116-4543-940B-426AE3240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1112520</xdr:colOff>
      <xdr:row>0</xdr:row>
      <xdr:rowOff>38100</xdr:rowOff>
    </xdr:from>
    <xdr:to>
      <xdr:col>6</xdr:col>
      <xdr:colOff>220980</xdr:colOff>
      <xdr:row>0</xdr:row>
      <xdr:rowOff>975360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1112520" y="38100"/>
          <a:ext cx="7498080" cy="937260"/>
          <a:chOff x="-175260" y="0"/>
          <a:chExt cx="7498080" cy="93726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75260" y="0"/>
            <a:ext cx="1346835" cy="93726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30240" y="15240"/>
            <a:ext cx="1592580" cy="914400"/>
          </a:xfrm>
          <a:prstGeom prst="rect">
            <a:avLst/>
          </a:prstGeom>
          <a:noFill/>
        </xdr:spPr>
      </xdr:pic>
    </xdr:grpSp>
    <xdr:clientData/>
  </xdr:twoCellAnchor>
  <xdr:twoCellAnchor editAs="oneCell">
    <xdr:from>
      <xdr:col>0</xdr:col>
      <xdr:colOff>1341120</xdr:colOff>
      <xdr:row>43</xdr:row>
      <xdr:rowOff>53340</xdr:rowOff>
    </xdr:from>
    <xdr:to>
      <xdr:col>4</xdr:col>
      <xdr:colOff>281940</xdr:colOff>
      <xdr:row>52</xdr:row>
      <xdr:rowOff>45720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994C1C6-17AE-4E98-A5A0-61DBCB122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" y="7962900"/>
          <a:ext cx="5379720" cy="1211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topLeftCell="A16" zoomScaleNormal="100" workbookViewId="0">
      <selection activeCell="A45" sqref="A45"/>
    </sheetView>
  </sheetViews>
  <sheetFormatPr baseColWidth="10" defaultColWidth="12" defaultRowHeight="10.199999999999999" x14ac:dyDescent="0.2"/>
  <cols>
    <col min="1" max="1" width="65.85546875" style="1" customWidth="1"/>
    <col min="2" max="7" width="18.28515625" style="1" customWidth="1"/>
    <col min="8" max="16384" width="12" style="1"/>
  </cols>
  <sheetData>
    <row r="1" spans="1:7" ht="79.8" customHeight="1" x14ac:dyDescent="0.2">
      <c r="A1" s="18" t="s">
        <v>41</v>
      </c>
      <c r="B1" s="19"/>
      <c r="C1" s="19"/>
      <c r="D1" s="19"/>
      <c r="E1" s="19"/>
      <c r="F1" s="19"/>
      <c r="G1" s="20"/>
    </row>
    <row r="2" spans="1:7" x14ac:dyDescent="0.2">
      <c r="A2" s="6"/>
      <c r="B2" s="7" t="s">
        <v>0</v>
      </c>
      <c r="C2" s="7"/>
      <c r="D2" s="7"/>
      <c r="E2" s="7"/>
      <c r="F2" s="7"/>
      <c r="G2" s="17" t="s">
        <v>1</v>
      </c>
    </row>
    <row r="3" spans="1:7" ht="24.9" customHeight="1" x14ac:dyDescent="0.2">
      <c r="A3" s="6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17"/>
    </row>
    <row r="4" spans="1:7" x14ac:dyDescent="0.2">
      <c r="A4" s="10"/>
      <c r="B4" s="11"/>
      <c r="C4" s="11"/>
      <c r="D4" s="11"/>
      <c r="E4" s="11"/>
      <c r="F4" s="11"/>
      <c r="G4" s="11"/>
    </row>
    <row r="5" spans="1:7" x14ac:dyDescent="0.2">
      <c r="A5" s="12" t="s">
        <v>10</v>
      </c>
      <c r="B5" s="3">
        <f>SUM(B6:B13)</f>
        <v>0</v>
      </c>
      <c r="C5" s="3">
        <f>SUM(C6:C13)</f>
        <v>0</v>
      </c>
      <c r="D5" s="3">
        <f>+B5+C5</f>
        <v>0</v>
      </c>
      <c r="E5" s="3">
        <f>SUM(E6:E13)</f>
        <v>0</v>
      </c>
      <c r="F5" s="3">
        <f>SUM(F6:F13)</f>
        <v>0</v>
      </c>
      <c r="G5" s="3">
        <f>+D5-E5</f>
        <v>0</v>
      </c>
    </row>
    <row r="6" spans="1:7" x14ac:dyDescent="0.2">
      <c r="A6" s="13" t="s">
        <v>11</v>
      </c>
      <c r="B6" s="5">
        <v>0</v>
      </c>
      <c r="C6" s="5">
        <v>0</v>
      </c>
      <c r="D6" s="3">
        <f t="shared" ref="D6:D13" si="0">+B6+C6</f>
        <v>0</v>
      </c>
      <c r="E6" s="5">
        <v>0</v>
      </c>
      <c r="F6" s="5">
        <v>0</v>
      </c>
      <c r="G6" s="3">
        <f t="shared" ref="G6:G13" si="1">+D6-E6</f>
        <v>0</v>
      </c>
    </row>
    <row r="7" spans="1:7" x14ac:dyDescent="0.2">
      <c r="A7" s="13" t="s">
        <v>12</v>
      </c>
      <c r="B7" s="5">
        <v>0</v>
      </c>
      <c r="C7" s="5">
        <v>0</v>
      </c>
      <c r="D7" s="3">
        <f t="shared" si="0"/>
        <v>0</v>
      </c>
      <c r="E7" s="5">
        <v>0</v>
      </c>
      <c r="F7" s="5">
        <v>0</v>
      </c>
      <c r="G7" s="3">
        <f t="shared" si="1"/>
        <v>0</v>
      </c>
    </row>
    <row r="8" spans="1:7" x14ac:dyDescent="0.2">
      <c r="A8" s="13" t="s">
        <v>13</v>
      </c>
      <c r="B8" s="5">
        <v>0</v>
      </c>
      <c r="C8" s="5">
        <v>0</v>
      </c>
      <c r="D8" s="3">
        <f t="shared" si="0"/>
        <v>0</v>
      </c>
      <c r="E8" s="5">
        <v>0</v>
      </c>
      <c r="F8" s="5">
        <v>0</v>
      </c>
      <c r="G8" s="3">
        <f t="shared" si="1"/>
        <v>0</v>
      </c>
    </row>
    <row r="9" spans="1:7" x14ac:dyDescent="0.2">
      <c r="A9" s="13" t="s">
        <v>14</v>
      </c>
      <c r="B9" s="5">
        <v>0</v>
      </c>
      <c r="C9" s="5">
        <v>0</v>
      </c>
      <c r="D9" s="3">
        <f t="shared" si="0"/>
        <v>0</v>
      </c>
      <c r="E9" s="5">
        <v>0</v>
      </c>
      <c r="F9" s="5">
        <v>0</v>
      </c>
      <c r="G9" s="3">
        <f t="shared" si="1"/>
        <v>0</v>
      </c>
    </row>
    <row r="10" spans="1:7" x14ac:dyDescent="0.2">
      <c r="A10" s="13" t="s">
        <v>15</v>
      </c>
      <c r="B10" s="5">
        <v>0</v>
      </c>
      <c r="C10" s="5">
        <v>0</v>
      </c>
      <c r="D10" s="3">
        <f t="shared" si="0"/>
        <v>0</v>
      </c>
      <c r="E10" s="5">
        <v>0</v>
      </c>
      <c r="F10" s="5">
        <v>0</v>
      </c>
      <c r="G10" s="3">
        <f t="shared" si="1"/>
        <v>0</v>
      </c>
    </row>
    <row r="11" spans="1:7" x14ac:dyDescent="0.2">
      <c r="A11" s="13" t="s">
        <v>16</v>
      </c>
      <c r="B11" s="5">
        <v>0</v>
      </c>
      <c r="C11" s="5">
        <v>0</v>
      </c>
      <c r="D11" s="3">
        <f t="shared" si="0"/>
        <v>0</v>
      </c>
      <c r="E11" s="5">
        <v>0</v>
      </c>
      <c r="F11" s="5">
        <v>0</v>
      </c>
      <c r="G11" s="3">
        <f t="shared" si="1"/>
        <v>0</v>
      </c>
    </row>
    <row r="12" spans="1:7" x14ac:dyDescent="0.2">
      <c r="A12" s="13" t="s">
        <v>17</v>
      </c>
      <c r="B12" s="5">
        <v>0</v>
      </c>
      <c r="C12" s="5">
        <v>0</v>
      </c>
      <c r="D12" s="3">
        <f t="shared" si="0"/>
        <v>0</v>
      </c>
      <c r="E12" s="5">
        <v>0</v>
      </c>
      <c r="F12" s="5">
        <v>0</v>
      </c>
      <c r="G12" s="3">
        <f t="shared" si="1"/>
        <v>0</v>
      </c>
    </row>
    <row r="13" spans="1:7" x14ac:dyDescent="0.2">
      <c r="A13" s="13" t="s">
        <v>9</v>
      </c>
      <c r="B13" s="5">
        <v>0</v>
      </c>
      <c r="C13" s="5">
        <v>0</v>
      </c>
      <c r="D13" s="3">
        <f t="shared" si="0"/>
        <v>0</v>
      </c>
      <c r="E13" s="5">
        <v>0</v>
      </c>
      <c r="F13" s="5">
        <v>0</v>
      </c>
      <c r="G13" s="3">
        <f t="shared" si="1"/>
        <v>0</v>
      </c>
    </row>
    <row r="14" spans="1:7" x14ac:dyDescent="0.2">
      <c r="A14" s="14"/>
      <c r="B14" s="11"/>
      <c r="C14" s="11"/>
      <c r="D14" s="11"/>
      <c r="E14" s="11"/>
      <c r="F14" s="11"/>
      <c r="G14" s="11"/>
    </row>
    <row r="15" spans="1:7" x14ac:dyDescent="0.2">
      <c r="A15" s="12" t="s">
        <v>18</v>
      </c>
      <c r="B15" s="3">
        <f>SUM(B16:B22)</f>
        <v>8694503</v>
      </c>
      <c r="C15" s="3">
        <f>SUM(C16:C22)</f>
        <v>250000</v>
      </c>
      <c r="D15" s="3">
        <f>+B15+C15</f>
        <v>8944503</v>
      </c>
      <c r="E15" s="3">
        <f>SUM(E16:E22)</f>
        <v>3458613.02</v>
      </c>
      <c r="F15" s="3">
        <f>SUM(F16:F22)</f>
        <v>3458613.02</v>
      </c>
      <c r="G15" s="3">
        <f>+D15-E15</f>
        <v>5485889.9800000004</v>
      </c>
    </row>
    <row r="16" spans="1:7" x14ac:dyDescent="0.2">
      <c r="A16" s="13" t="s">
        <v>19</v>
      </c>
      <c r="B16" s="5">
        <v>0</v>
      </c>
      <c r="C16" s="5">
        <v>0</v>
      </c>
      <c r="D16" s="3">
        <f t="shared" ref="D16:D22" si="2">+B16+C16</f>
        <v>0</v>
      </c>
      <c r="E16" s="5">
        <v>0</v>
      </c>
      <c r="F16" s="5">
        <v>0</v>
      </c>
      <c r="G16" s="3">
        <f t="shared" ref="G16:G21" si="3">+D16-E16</f>
        <v>0</v>
      </c>
    </row>
    <row r="17" spans="1:7" x14ac:dyDescent="0.2">
      <c r="A17" s="13" t="s">
        <v>20</v>
      </c>
      <c r="B17" s="5">
        <v>0</v>
      </c>
      <c r="C17" s="5">
        <v>0</v>
      </c>
      <c r="D17" s="3">
        <f t="shared" si="2"/>
        <v>0</v>
      </c>
      <c r="E17" s="5">
        <v>0</v>
      </c>
      <c r="F17" s="5">
        <v>0</v>
      </c>
      <c r="G17" s="3">
        <f t="shared" si="3"/>
        <v>0</v>
      </c>
    </row>
    <row r="18" spans="1:7" x14ac:dyDescent="0.2">
      <c r="A18" s="13" t="s">
        <v>21</v>
      </c>
      <c r="B18" s="5">
        <v>0</v>
      </c>
      <c r="C18" s="5">
        <v>0</v>
      </c>
      <c r="D18" s="3">
        <f t="shared" si="2"/>
        <v>0</v>
      </c>
      <c r="E18" s="5">
        <v>0</v>
      </c>
      <c r="F18" s="5">
        <v>0</v>
      </c>
      <c r="G18" s="3">
        <f t="shared" si="3"/>
        <v>0</v>
      </c>
    </row>
    <row r="19" spans="1:7" x14ac:dyDescent="0.2">
      <c r="A19" s="13" t="s">
        <v>22</v>
      </c>
      <c r="B19" s="4">
        <v>0</v>
      </c>
      <c r="C19" s="4">
        <v>0</v>
      </c>
      <c r="D19" s="3">
        <f t="shared" si="2"/>
        <v>0</v>
      </c>
      <c r="E19" s="4">
        <v>0</v>
      </c>
      <c r="F19" s="4">
        <v>0</v>
      </c>
      <c r="G19" s="3">
        <f t="shared" si="3"/>
        <v>0</v>
      </c>
    </row>
    <row r="20" spans="1:7" x14ac:dyDescent="0.2">
      <c r="A20" s="13" t="s">
        <v>23</v>
      </c>
      <c r="B20" s="5">
        <v>0</v>
      </c>
      <c r="C20" s="5">
        <v>0</v>
      </c>
      <c r="D20" s="3">
        <f t="shared" si="2"/>
        <v>0</v>
      </c>
      <c r="E20" s="5">
        <v>0</v>
      </c>
      <c r="F20" s="5">
        <v>0</v>
      </c>
      <c r="G20" s="3">
        <f t="shared" si="3"/>
        <v>0</v>
      </c>
    </row>
    <row r="21" spans="1:7" x14ac:dyDescent="0.2">
      <c r="A21" s="13" t="s">
        <v>24</v>
      </c>
      <c r="B21" s="15">
        <v>8694503</v>
      </c>
      <c r="C21" s="15">
        <v>250000</v>
      </c>
      <c r="D21" s="3">
        <f t="shared" si="2"/>
        <v>8944503</v>
      </c>
      <c r="E21" s="16">
        <v>3458613.02</v>
      </c>
      <c r="F21" s="16">
        <v>3458613.02</v>
      </c>
      <c r="G21" s="3">
        <f t="shared" si="3"/>
        <v>5485889.9800000004</v>
      </c>
    </row>
    <row r="22" spans="1:7" x14ac:dyDescent="0.2">
      <c r="A22" s="13" t="s">
        <v>25</v>
      </c>
      <c r="B22" s="5">
        <v>0</v>
      </c>
      <c r="C22" s="5">
        <v>0</v>
      </c>
      <c r="D22" s="3">
        <f t="shared" si="2"/>
        <v>0</v>
      </c>
      <c r="E22" s="5">
        <v>0</v>
      </c>
      <c r="F22" s="5">
        <v>0</v>
      </c>
      <c r="G22" s="3">
        <f>+D22-E22</f>
        <v>0</v>
      </c>
    </row>
    <row r="23" spans="1:7" x14ac:dyDescent="0.2">
      <c r="A23" s="14"/>
      <c r="B23" s="11"/>
      <c r="C23" s="11"/>
      <c r="D23" s="11"/>
      <c r="E23" s="11"/>
      <c r="F23" s="11"/>
      <c r="G23" s="11"/>
    </row>
    <row r="24" spans="1:7" x14ac:dyDescent="0.2">
      <c r="A24" s="12" t="s">
        <v>26</v>
      </c>
      <c r="B24" s="3">
        <f>SUM(B25:B33)</f>
        <v>0</v>
      </c>
      <c r="C24" s="3">
        <f>SUM(C25:C33)</f>
        <v>0</v>
      </c>
      <c r="D24" s="3">
        <f>+B24+C24</f>
        <v>0</v>
      </c>
      <c r="E24" s="3">
        <f>SUM(E25:E33)</f>
        <v>0</v>
      </c>
      <c r="F24" s="3">
        <f>SUM(F25:F33)</f>
        <v>0</v>
      </c>
      <c r="G24" s="3">
        <f>+D24-E24</f>
        <v>0</v>
      </c>
    </row>
    <row r="25" spans="1:7" x14ac:dyDescent="0.2">
      <c r="A25" s="13" t="s">
        <v>27</v>
      </c>
      <c r="B25" s="5">
        <v>0</v>
      </c>
      <c r="C25" s="5">
        <v>0</v>
      </c>
      <c r="D25" s="3">
        <f t="shared" ref="D25:D33" si="4">+B25+C25</f>
        <v>0</v>
      </c>
      <c r="E25" s="5">
        <v>0</v>
      </c>
      <c r="F25" s="5">
        <v>0</v>
      </c>
      <c r="G25" s="3">
        <f t="shared" ref="G25:G33" si="5">+D25-E25</f>
        <v>0</v>
      </c>
    </row>
    <row r="26" spans="1:7" x14ac:dyDescent="0.2">
      <c r="A26" s="13" t="s">
        <v>28</v>
      </c>
      <c r="B26" s="5">
        <v>0</v>
      </c>
      <c r="C26" s="5">
        <v>0</v>
      </c>
      <c r="D26" s="3">
        <f t="shared" si="4"/>
        <v>0</v>
      </c>
      <c r="E26" s="5">
        <v>0</v>
      </c>
      <c r="F26" s="5">
        <v>0</v>
      </c>
      <c r="G26" s="3">
        <f t="shared" si="5"/>
        <v>0</v>
      </c>
    </row>
    <row r="27" spans="1:7" x14ac:dyDescent="0.2">
      <c r="A27" s="13" t="s">
        <v>29</v>
      </c>
      <c r="B27" s="5">
        <v>0</v>
      </c>
      <c r="C27" s="5">
        <v>0</v>
      </c>
      <c r="D27" s="3">
        <f t="shared" si="4"/>
        <v>0</v>
      </c>
      <c r="E27" s="5">
        <v>0</v>
      </c>
      <c r="F27" s="5">
        <v>0</v>
      </c>
      <c r="G27" s="3">
        <f t="shared" si="5"/>
        <v>0</v>
      </c>
    </row>
    <row r="28" spans="1:7" x14ac:dyDescent="0.2">
      <c r="A28" s="13" t="s">
        <v>30</v>
      </c>
      <c r="B28" s="5">
        <v>0</v>
      </c>
      <c r="C28" s="5">
        <v>0</v>
      </c>
      <c r="D28" s="3">
        <f t="shared" si="4"/>
        <v>0</v>
      </c>
      <c r="E28" s="5">
        <v>0</v>
      </c>
      <c r="F28" s="5">
        <v>0</v>
      </c>
      <c r="G28" s="3">
        <f t="shared" si="5"/>
        <v>0</v>
      </c>
    </row>
    <row r="29" spans="1:7" x14ac:dyDescent="0.2">
      <c r="A29" s="13" t="s">
        <v>31</v>
      </c>
      <c r="B29" s="5">
        <v>0</v>
      </c>
      <c r="C29" s="5">
        <v>0</v>
      </c>
      <c r="D29" s="3">
        <f t="shared" si="4"/>
        <v>0</v>
      </c>
      <c r="E29" s="5">
        <v>0</v>
      </c>
      <c r="F29" s="5">
        <v>0</v>
      </c>
      <c r="G29" s="3">
        <f t="shared" si="5"/>
        <v>0</v>
      </c>
    </row>
    <row r="30" spans="1:7" x14ac:dyDescent="0.2">
      <c r="A30" s="13" t="s">
        <v>32</v>
      </c>
      <c r="B30" s="5">
        <v>0</v>
      </c>
      <c r="C30" s="5">
        <v>0</v>
      </c>
      <c r="D30" s="3">
        <f t="shared" si="4"/>
        <v>0</v>
      </c>
      <c r="E30" s="5">
        <v>0</v>
      </c>
      <c r="F30" s="5">
        <v>0</v>
      </c>
      <c r="G30" s="3">
        <f t="shared" si="5"/>
        <v>0</v>
      </c>
    </row>
    <row r="31" spans="1:7" x14ac:dyDescent="0.2">
      <c r="A31" s="13" t="s">
        <v>33</v>
      </c>
      <c r="B31" s="5">
        <v>0</v>
      </c>
      <c r="C31" s="5">
        <v>0</v>
      </c>
      <c r="D31" s="3">
        <f t="shared" si="4"/>
        <v>0</v>
      </c>
      <c r="E31" s="5">
        <v>0</v>
      </c>
      <c r="F31" s="5">
        <v>0</v>
      </c>
      <c r="G31" s="3">
        <f t="shared" si="5"/>
        <v>0</v>
      </c>
    </row>
    <row r="32" spans="1:7" x14ac:dyDescent="0.2">
      <c r="A32" s="13" t="s">
        <v>34</v>
      </c>
      <c r="B32" s="5">
        <v>0</v>
      </c>
      <c r="C32" s="5">
        <v>0</v>
      </c>
      <c r="D32" s="3">
        <f t="shared" si="4"/>
        <v>0</v>
      </c>
      <c r="E32" s="5">
        <v>0</v>
      </c>
      <c r="F32" s="5">
        <v>0</v>
      </c>
      <c r="G32" s="3">
        <f t="shared" si="5"/>
        <v>0</v>
      </c>
    </row>
    <row r="33" spans="1:7" x14ac:dyDescent="0.2">
      <c r="A33" s="13" t="s">
        <v>35</v>
      </c>
      <c r="B33" s="5">
        <v>0</v>
      </c>
      <c r="C33" s="5">
        <v>0</v>
      </c>
      <c r="D33" s="3">
        <f t="shared" si="4"/>
        <v>0</v>
      </c>
      <c r="E33" s="5">
        <v>0</v>
      </c>
      <c r="F33" s="5">
        <v>0</v>
      </c>
      <c r="G33" s="3">
        <f t="shared" si="5"/>
        <v>0</v>
      </c>
    </row>
    <row r="34" spans="1:7" x14ac:dyDescent="0.2">
      <c r="A34" s="14"/>
      <c r="B34" s="11"/>
      <c r="C34" s="11"/>
      <c r="D34" s="11"/>
      <c r="E34" s="11"/>
      <c r="F34" s="11"/>
      <c r="G34" s="11"/>
    </row>
    <row r="35" spans="1:7" x14ac:dyDescent="0.2">
      <c r="A35" s="12" t="s">
        <v>36</v>
      </c>
      <c r="B35" s="3">
        <f>SUM(B36:B39)</f>
        <v>0</v>
      </c>
      <c r="C35" s="3">
        <f>SUM(C36:C39)</f>
        <v>0</v>
      </c>
      <c r="D35" s="3">
        <f>+B35-C35</f>
        <v>0</v>
      </c>
      <c r="E35" s="3">
        <f>SUM(E36:E39)</f>
        <v>0</v>
      </c>
      <c r="F35" s="3">
        <f>SUM(F36:F39)</f>
        <v>0</v>
      </c>
      <c r="G35" s="3">
        <f>+D35-E35</f>
        <v>0</v>
      </c>
    </row>
    <row r="36" spans="1:7" x14ac:dyDescent="0.2">
      <c r="A36" s="13" t="s">
        <v>37</v>
      </c>
      <c r="B36" s="5">
        <v>0</v>
      </c>
      <c r="C36" s="5">
        <v>0</v>
      </c>
      <c r="D36" s="3">
        <f t="shared" ref="D36:D39" si="6">+B36-C36</f>
        <v>0</v>
      </c>
      <c r="E36" s="5">
        <v>0</v>
      </c>
      <c r="F36" s="5">
        <v>0</v>
      </c>
      <c r="G36" s="3">
        <f t="shared" ref="G36:G39" si="7">+D36-E36</f>
        <v>0</v>
      </c>
    </row>
    <row r="37" spans="1:7" ht="20.399999999999999" x14ac:dyDescent="0.2">
      <c r="A37" s="13" t="s">
        <v>38</v>
      </c>
      <c r="B37" s="5">
        <v>0</v>
      </c>
      <c r="C37" s="5">
        <v>0</v>
      </c>
      <c r="D37" s="3">
        <f t="shared" si="6"/>
        <v>0</v>
      </c>
      <c r="E37" s="5">
        <v>0</v>
      </c>
      <c r="F37" s="5">
        <v>0</v>
      </c>
      <c r="G37" s="3">
        <f t="shared" si="7"/>
        <v>0</v>
      </c>
    </row>
    <row r="38" spans="1:7" x14ac:dyDescent="0.2">
      <c r="A38" s="13" t="s">
        <v>39</v>
      </c>
      <c r="B38" s="5">
        <v>0</v>
      </c>
      <c r="C38" s="5">
        <v>0</v>
      </c>
      <c r="D38" s="3">
        <f t="shared" si="6"/>
        <v>0</v>
      </c>
      <c r="E38" s="5">
        <v>0</v>
      </c>
      <c r="F38" s="5">
        <v>0</v>
      </c>
      <c r="G38" s="3">
        <f t="shared" si="7"/>
        <v>0</v>
      </c>
    </row>
    <row r="39" spans="1:7" x14ac:dyDescent="0.2">
      <c r="A39" s="13" t="s">
        <v>40</v>
      </c>
      <c r="B39" s="5">
        <v>0</v>
      </c>
      <c r="C39" s="5">
        <v>0</v>
      </c>
      <c r="D39" s="3">
        <f t="shared" si="6"/>
        <v>0</v>
      </c>
      <c r="E39" s="5">
        <v>0</v>
      </c>
      <c r="F39" s="5">
        <v>0</v>
      </c>
      <c r="G39" s="3">
        <f t="shared" si="7"/>
        <v>0</v>
      </c>
    </row>
    <row r="40" spans="1:7" x14ac:dyDescent="0.2">
      <c r="A40" s="14"/>
      <c r="B40" s="11"/>
      <c r="C40" s="11"/>
      <c r="D40" s="11"/>
      <c r="E40" s="11"/>
      <c r="F40" s="11"/>
      <c r="G40" s="11"/>
    </row>
    <row r="41" spans="1:7" ht="96" customHeight="1" x14ac:dyDescent="0.2">
      <c r="A41" s="8" t="s">
        <v>8</v>
      </c>
      <c r="B41" s="3">
        <f>+B35+B24+B15+B5</f>
        <v>8694503</v>
      </c>
      <c r="C41" s="3">
        <f t="shared" ref="C41:G41" si="8">+C35+C24+C15+C5</f>
        <v>250000</v>
      </c>
      <c r="D41" s="3">
        <f t="shared" si="8"/>
        <v>8944503</v>
      </c>
      <c r="E41" s="3">
        <f t="shared" si="8"/>
        <v>3458613.02</v>
      </c>
      <c r="F41" s="3">
        <f t="shared" si="8"/>
        <v>3458613.02</v>
      </c>
      <c r="G41" s="3">
        <f t="shared" si="8"/>
        <v>5485889.9800000004</v>
      </c>
    </row>
    <row r="43" spans="1:7" ht="14.4" x14ac:dyDescent="0.2">
      <c r="A43" s="9" t="s">
        <v>42</v>
      </c>
    </row>
    <row r="44" spans="1:7" ht="14.4" x14ac:dyDescent="0.2">
      <c r="A44" s="9"/>
    </row>
  </sheetData>
  <sheetProtection formatCells="0" formatColumns="0" formatRows="0" autoFilter="0"/>
  <mergeCells count="2">
    <mergeCell ref="G2:G3"/>
    <mergeCell ref="A1:G1"/>
  </mergeCells>
  <printOptions horizontalCentered="1"/>
  <pageMargins left="0.25" right="0.25" top="0.75" bottom="0.75" header="0.3" footer="0.3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CFG!_Hlk188447263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cp:lastPrinted>2025-08-25T20:19:59Z</cp:lastPrinted>
  <dcterms:created xsi:type="dcterms:W3CDTF">2014-02-10T03:37:14Z</dcterms:created>
  <dcterms:modified xsi:type="dcterms:W3CDTF">2025-08-25T20:20:17Z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