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"/>
    </mc:Choice>
  </mc:AlternateContent>
  <xr:revisionPtr revIDLastSave="0" documentId="13_ncr:1_{F6414A7A-5F0F-45A2-8312-819C805A8A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<sst xmlns="http://schemas.openxmlformats.org/spreadsheetml/2006/main" count="56" uniqueCount="56">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</sst>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3" sqref="B3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3" t="s">
        <v>55</v>
      </c>
      <c r="B1" s="14"/>
      <c r="C1" s="15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6"/>
      <c r="C3" s="16"/>
    </row>
    <row r="4" spans="1:4" x14ac:dyDescent="0.2">
      <c r="A4" s="7" t="s">
        <v>45</v>
      </c>
      <c r="B4" s="17">
        <f>SUM(B5:B11)</f>
        <v>119761.75</v>
      </c>
      <c r="C4" s="17">
        <f>SUM(C5:C11)</f>
        <v>142297.28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2556.7800000000002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119761.75</v>
      </c>
      <c r="C11" s="18">
        <v>139740.5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0.6" x14ac:dyDescent="0.2">
      <c r="A13" s="7" t="s">
        <v>49</v>
      </c>
      <c r="B13" s="17">
        <f>SUM(B14:B15)</f>
        <v>4735138.1900000004</v>
      </c>
      <c r="C13" s="17">
        <f>SUM(C14:C15)</f>
        <v>6661063.6299999999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4735138.1900000004</v>
      </c>
      <c r="C15" s="18">
        <v>6661063.6299999999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7">
        <f>SUM(B4+B13+B17)</f>
        <v>4854899.9400000004</v>
      </c>
      <c r="C24" s="19">
        <f>SUM(C4+C13+C17)</f>
        <v>6803360.9100000001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7">
        <f>SUM(B28:B30)</f>
        <v>4675159.67</v>
      </c>
      <c r="C27" s="17">
        <f>SUM(C28:C30)</f>
        <v>6260542.080000001</v>
      </c>
      <c r="D27" s="2"/>
    </row>
    <row r="28" spans="1:5" ht="11.25" customHeight="1" x14ac:dyDescent="0.2">
      <c r="A28" s="8" t="s">
        <v>36</v>
      </c>
      <c r="B28" s="18">
        <v>3658076.24</v>
      </c>
      <c r="C28" s="18">
        <v>5030325.9400000004</v>
      </c>
      <c r="D28" s="4">
        <v>5110</v>
      </c>
    </row>
    <row r="29" spans="1:5" ht="11.25" customHeight="1" x14ac:dyDescent="0.2">
      <c r="A29" s="8" t="s">
        <v>16</v>
      </c>
      <c r="B29" s="18">
        <v>360554.72</v>
      </c>
      <c r="C29" s="18">
        <v>676056.82</v>
      </c>
      <c r="D29" s="4">
        <v>5120</v>
      </c>
    </row>
    <row r="30" spans="1:5" ht="11.25" customHeight="1" x14ac:dyDescent="0.2">
      <c r="A30" s="8" t="s">
        <v>17</v>
      </c>
      <c r="B30" s="18">
        <v>656528.71</v>
      </c>
      <c r="C30" s="18">
        <v>554159.31999999995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7">
        <f>SUM(B33:B41)</f>
        <v>197461.75</v>
      </c>
      <c r="C32" s="17">
        <f>SUM(C33:C41)</f>
        <v>479583.75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197461.75</v>
      </c>
      <c r="C36" s="18">
        <v>479583.75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107672.17</v>
      </c>
      <c r="D55" s="2"/>
    </row>
    <row r="56" spans="1:5" ht="11.25" customHeight="1" x14ac:dyDescent="0.2">
      <c r="A56" s="8" t="s">
        <v>31</v>
      </c>
      <c r="B56" s="18">
        <v>0</v>
      </c>
      <c r="C56" s="18">
        <v>107672.17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7">
        <f>B61+B55+B48+B43+B32+B27</f>
        <v>4872621.42</v>
      </c>
      <c r="C64" s="19">
        <f>C61+C55+C48+C43+C32+C27</f>
        <v>6847798.0000000009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7">
        <f>B24-B64</f>
        <v>-17721.479999999516</v>
      </c>
      <c r="C66" s="17">
        <f>C24-C64</f>
        <v>-44437.090000000782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2025-10-17T19:06:29Z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