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esoreria Dif\Desktop\ZULY\2025 INFORMES TRIMESTRELES\3ER TRIMESTRE 2025\"/>
    </mc:Choice>
  </mc:AlternateContent>
  <xr:revisionPtr revIDLastSave="0" documentId="13_ncr:1_{61E65D7A-F2E8-4CF3-8958-E67E6D926617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EAI" sheetId="4" r:id="rId1"/>
  </sheets>
  <definedNames>
    <definedName name="_xlnm._FilterDatabase" localSheetId="0" hidden="1">EAI!#REF!</definedName>
  </definedNames>
  <calcPr calcId="191028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15" i="4" l="1"/>
  <c r="F15" i="4"/>
  <c r="G33" i="4"/>
  <c r="G32" i="4"/>
  <c r="G12" i="4"/>
  <c r="G10" i="4"/>
  <c r="G36" i="4"/>
  <c r="G35" i="4"/>
  <c r="F35" i="4"/>
  <c r="E35" i="4"/>
  <c r="D36" i="4"/>
  <c r="D35" i="4"/>
  <c r="C35" i="4"/>
  <c r="B35" i="4"/>
  <c r="G31" i="4"/>
  <c r="G30" i="4"/>
  <c r="F29" i="4"/>
  <c r="F38" i="4" s="1"/>
  <c r="E29" i="4"/>
  <c r="E38" i="4" s="1"/>
  <c r="D31" i="4"/>
  <c r="D32" i="4"/>
  <c r="D33" i="4"/>
  <c r="D30" i="4"/>
  <c r="C29" i="4"/>
  <c r="C38" i="4" s="1"/>
  <c r="B29" i="4"/>
  <c r="B38" i="4" s="1"/>
  <c r="G27" i="4"/>
  <c r="G20" i="4"/>
  <c r="G21" i="4"/>
  <c r="G22" i="4"/>
  <c r="G23" i="4"/>
  <c r="G24" i="4"/>
  <c r="G25" i="4"/>
  <c r="G26" i="4"/>
  <c r="F19" i="4"/>
  <c r="G19" i="4" s="1"/>
  <c r="E19" i="4"/>
  <c r="D21" i="4"/>
  <c r="D22" i="4"/>
  <c r="D23" i="4"/>
  <c r="D24" i="4"/>
  <c r="D25" i="4"/>
  <c r="D26" i="4"/>
  <c r="D27" i="4"/>
  <c r="D20" i="4"/>
  <c r="D19" i="4"/>
  <c r="C19" i="4"/>
  <c r="B19" i="4"/>
  <c r="G11" i="4"/>
  <c r="G13" i="4"/>
  <c r="G4" i="4"/>
  <c r="G5" i="4"/>
  <c r="G6" i="4"/>
  <c r="G7" i="4"/>
  <c r="G8" i="4"/>
  <c r="G9" i="4"/>
  <c r="D4" i="4"/>
  <c r="D5" i="4"/>
  <c r="D6" i="4"/>
  <c r="D7" i="4"/>
  <c r="D8" i="4"/>
  <c r="D9" i="4"/>
  <c r="D13" i="4"/>
  <c r="D11" i="4"/>
  <c r="C15" i="4"/>
  <c r="B15" i="4"/>
  <c r="D12" i="4"/>
  <c r="D10" i="4"/>
  <c r="D29" i="4" l="1"/>
  <c r="D38" i="4" s="1"/>
  <c r="G29" i="4"/>
  <c r="G38" i="4" s="1"/>
  <c r="G15" i="4"/>
  <c r="D15" i="4"/>
</calcChain>
</file>

<file path=xl/sharedStrings.xml><?xml version="1.0" encoding="utf-8"?>
<sst xmlns="http://schemas.openxmlformats.org/spreadsheetml/2006/main" count="50" uniqueCount="29">
  <si>
    <t>Estimado</t>
  </si>
  <si>
    <t>Modificado</t>
  </si>
  <si>
    <t>Devengado</t>
  </si>
  <si>
    <t>Recaudado</t>
  </si>
  <si>
    <t>Diferencia</t>
  </si>
  <si>
    <t>Impuestos</t>
  </si>
  <si>
    <t>Cuotas y Aportaciones de Seguridad Social</t>
  </si>
  <si>
    <t>Contribuciones de Mejoras</t>
  </si>
  <si>
    <t>Derechos</t>
  </si>
  <si>
    <t>Productos</t>
  </si>
  <si>
    <t>Aprovechamientos</t>
  </si>
  <si>
    <t>Ingresos por Venta de Bienes, Prestación de Servicios y Otros Ingresos</t>
  </si>
  <si>
    <t>Transferencias, Asignaciones, Subsidios y Subvenciones, y Pensiones y Jubilaciones</t>
  </si>
  <si>
    <t>Ingresos Derivados de Financiamientos</t>
  </si>
  <si>
    <t>Total</t>
  </si>
  <si>
    <t>Ingresos del Poder Ejecutivo Federal o Estatal y de los Municipios</t>
  </si>
  <si>
    <r>
      <t>Productos</t>
    </r>
    <r>
      <rPr>
        <vertAlign val="superscript"/>
        <sz val="8"/>
        <rFont val="Arial"/>
        <family val="2"/>
      </rPr>
      <t>1</t>
    </r>
  </si>
  <si>
    <r>
      <t>Aprovechamientos</t>
    </r>
    <r>
      <rPr>
        <vertAlign val="superscript"/>
        <sz val="8"/>
        <rFont val="Arial"/>
        <family val="2"/>
      </rPr>
      <t>2</t>
    </r>
  </si>
  <si>
    <t>Participaciones, Aportaciones, Convenios, Incentivos Derivados de la Colaboración Fiscal y Fondos Distintos de Aportaciones</t>
  </si>
  <si>
    <r>
      <t>Ingresos por Venta de Bienes, Prestación de Servicios y Otros Ingresos</t>
    </r>
    <r>
      <rPr>
        <vertAlign val="superscript"/>
        <sz val="8"/>
        <rFont val="Arial"/>
        <family val="2"/>
      </rPr>
      <t>3</t>
    </r>
  </si>
  <si>
    <r>
      <rPr>
        <vertAlign val="superscript"/>
        <sz val="8"/>
        <color theme="1"/>
        <rFont val="Arial"/>
        <family val="2"/>
      </rPr>
      <t>2</t>
    </r>
    <r>
      <rPr>
        <sz val="8"/>
        <color theme="1"/>
        <rFont val="Arial"/>
        <family val="2"/>
      </rPr>
      <t xml:space="preserve"> Incluye donativos en efectivo del Poder Ejecutivo, entre otros aprovechamientos.</t>
    </r>
  </si>
  <si>
    <t>Ingresos de los Entes Públicos de los Poderes Legislativo y Judicial, de los Órganos Autónomos y del Sector Paraestatal o Paramunicipal, así como de las Empresas Productivas del Estado</t>
  </si>
  <si>
    <t>Ingreso</t>
  </si>
  <si>
    <t>Rubro de Ingresos / Fuente de Financiamiento</t>
  </si>
  <si>
    <r>
      <rPr>
        <vertAlign val="superscript"/>
        <sz val="8"/>
        <color theme="1"/>
        <rFont val="Arial"/>
        <family val="2"/>
      </rPr>
      <t>1</t>
    </r>
    <r>
      <rPr>
        <sz val="8"/>
        <color theme="1"/>
        <rFont val="Arial"/>
        <family val="2"/>
      </rPr>
      <t xml:space="preserve"> Incluye intereses que generan las cuentas bancarias del Poder Ejecutivo de la Federación, de las Entidades Federativas, así como de los Municipios.</t>
    </r>
  </si>
  <si>
    <r>
      <rPr>
        <vertAlign val="superscript"/>
        <sz val="8"/>
        <color theme="1"/>
        <rFont val="Arial"/>
        <family val="2"/>
      </rPr>
      <t>3</t>
    </r>
    <r>
      <rPr>
        <sz val="8"/>
        <color theme="1"/>
        <rFont val="Arial"/>
        <family val="2"/>
      </rPr>
      <t xml:space="preserve"> Otros Ingresos se refiere a los ingresos propios obtenidos por los Poderes Legislativo y Judicial, los Órganos Autónomos y las Entidades de la Administración Pública Paraestatal y Paramunicipal, por sus actividades diversas no inherentes a su operación que generan recursos y que no sean ingresos por venta de bienes o prestación de servicios, tales como donativos en efectivo, entre otros.</t>
    </r>
  </si>
  <si>
    <t>Ampliaciones/ (Reducciones)</t>
  </si>
  <si>
    <t>Ingresos excedentes</t>
  </si>
  <si>
    <t>Sistema para el Desarrollo Integral de la Familia del Municipio de Santiago Maravatío, Gto.
Estado Analítico de Ingresos
Del 1 de Enero al 30 de Septiembre de 2025
(Cifras en Pesos)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</si>
</sst>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  <numFmt numFmtId="165" formatCode="General_)"/>
    <numFmt numFmtId="168" formatCode="_-&quot;$&quot;* #,##0.00_-;\-&quot;$&quot;* #,##0.00_-;_-&quot;$&quot;* &quot;-&quot;??_-;_-@_-"/>
    <numFmt numFmtId="169" formatCode="_-* #,##0.00_-;\-* #,##0.00_-;_-* &quot;-&quot;??_-;_-@_-"/>
  </numFmts>
  <fonts count="17" x14ac:knownFonts="1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b/>
      <sz val="8"/>
      <color theme="1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vertAlign val="superscript"/>
      <sz val="8"/>
      <name val="Arial"/>
      <family val="2"/>
    </font>
    <font>
      <vertAlign val="superscript"/>
      <sz val="8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1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66">
    <xf numFmtId="0" fontId="0" fillId="0" borderId="0"/>
    <xf numFmtId="165" fontId="7" fillId="0" borderId="0"/>
    <xf numFmtId="164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10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9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9" fontId="1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1" fillId="0" borderId="0" applyFont="0" applyFill="0" applyBorder="0" applyAlignment="0" applyProtection="0"/>
    <xf numFmtId="168" fontId="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</cellStyleXfs>
  <cellXfs count="49">
    <xf numFmtId="0" fontId="0" fillId="0" borderId="0" xfId="0"/>
    <xf numFmtId="0" fontId="9" fillId="0" borderId="0" xfId="8" applyFont="1" applyAlignment="1" applyProtection="1">
      <alignment horizontal="center" vertical="top"/>
      <protection locked="0"/>
    </xf>
    <xf numFmtId="0" fontId="9" fillId="0" borderId="0" xfId="8" applyFont="1" applyAlignment="1" applyProtection="1">
      <alignment vertical="top"/>
      <protection locked="0"/>
    </xf>
    <xf numFmtId="0" fontId="12" fillId="0" borderId="0" xfId="8" applyFont="1" applyAlignment="1" applyProtection="1">
      <alignment vertical="top"/>
      <protection locked="0"/>
    </xf>
    <xf numFmtId="0" fontId="14" fillId="2" borderId="6" xfId="8" applyFont="1" applyFill="1" applyBorder="1" applyAlignment="1">
      <alignment horizontal="center" vertical="center" wrapText="1"/>
    </xf>
    <xf numFmtId="0" fontId="14" fillId="2" borderId="3" xfId="8" applyFont="1" applyFill="1" applyBorder="1" applyAlignment="1">
      <alignment horizontal="center" vertical="center" wrapText="1"/>
    </xf>
    <xf numFmtId="0" fontId="14" fillId="2" borderId="4" xfId="8" applyFont="1" applyFill="1" applyBorder="1" applyAlignment="1">
      <alignment horizontal="center" vertical="center" wrapText="1"/>
    </xf>
    <xf numFmtId="0" fontId="13" fillId="0" borderId="7" xfId="8" applyFont="1" applyBorder="1" applyAlignment="1" applyProtection="1">
      <alignment vertical="top"/>
      <protection locked="0"/>
    </xf>
    <xf numFmtId="4" fontId="13" fillId="0" borderId="7" xfId="8" applyNumberFormat="1" applyFont="1" applyBorder="1" applyAlignment="1" applyProtection="1">
      <alignment vertical="top"/>
      <protection locked="0"/>
    </xf>
    <xf numFmtId="4" fontId="14" fillId="0" borderId="4" xfId="8" applyNumberFormat="1" applyFont="1" applyBorder="1" applyAlignment="1" applyProtection="1">
      <alignment vertical="top"/>
      <protection locked="0"/>
    </xf>
    <xf numFmtId="4" fontId="13" fillId="0" borderId="1" xfId="8" applyNumberFormat="1" applyFont="1" applyBorder="1" applyAlignment="1" applyProtection="1">
      <alignment vertical="top"/>
      <protection locked="0"/>
    </xf>
    <xf numFmtId="4" fontId="14" fillId="0" borderId="5" xfId="8" applyNumberFormat="1" applyFont="1" applyBorder="1" applyAlignment="1" applyProtection="1">
      <alignment vertical="top"/>
      <protection locked="0"/>
    </xf>
    <xf numFmtId="0" fontId="0" fillId="0" borderId="0" xfId="8" applyFont="1" applyAlignment="1" applyProtection="1">
      <alignment vertical="top"/>
      <protection locked="0"/>
    </xf>
    <xf numFmtId="0" fontId="14" fillId="2" borderId="8" xfId="8" applyFont="1" applyFill="1" applyBorder="1" applyAlignment="1">
      <alignment horizontal="center" vertical="center" wrapText="1"/>
    </xf>
    <xf numFmtId="0" fontId="14" fillId="2" borderId="8" xfId="8" applyFont="1" applyFill="1" applyBorder="1" applyAlignment="1">
      <alignment horizontal="center" vertical="center"/>
    </xf>
    <xf numFmtId="4" fontId="14" fillId="0" borderId="3" xfId="8" applyNumberFormat="1" applyFont="1" applyBorder="1" applyAlignment="1" applyProtection="1">
      <alignment vertical="top"/>
      <protection locked="0"/>
    </xf>
    <xf numFmtId="4" fontId="14" fillId="0" borderId="9" xfId="8" applyNumberFormat="1" applyFont="1" applyBorder="1" applyAlignment="1" applyProtection="1">
      <alignment vertical="top"/>
      <protection locked="0"/>
    </xf>
    <xf numFmtId="0" fontId="14" fillId="2" borderId="9" xfId="8" applyFont="1" applyFill="1" applyBorder="1" applyAlignment="1">
      <alignment horizontal="center" vertical="center"/>
    </xf>
    <xf numFmtId="0" fontId="14" fillId="2" borderId="8" xfId="8" applyFont="1" applyFill="1" applyBorder="1" applyAlignment="1">
      <alignment horizontal="center" vertical="center" wrapText="1"/>
    </xf>
    <xf numFmtId="0" fontId="14" fillId="2" borderId="2" xfId="8" applyFont="1" applyFill="1" applyBorder="1" applyAlignment="1">
      <alignment horizontal="center" vertical="center" wrapText="1"/>
    </xf>
    <xf numFmtId="0" fontId="14" fillId="2" borderId="1" xfId="8" applyFont="1" applyFill="1" applyBorder="1" applyAlignment="1">
      <alignment horizontal="center" vertical="center" wrapText="1"/>
    </xf>
    <xf numFmtId="0" fontId="14" fillId="2" borderId="10" xfId="8" applyFont="1" applyFill="1" applyBorder="1" applyAlignment="1">
      <alignment horizontal="center" vertical="center" wrapText="1"/>
    </xf>
    <xf numFmtId="0" fontId="14" fillId="0" borderId="3" xfId="8" applyFont="1" applyBorder="1" applyAlignment="1">
      <alignment horizontal="left" vertical="top"/>
    </xf>
    <xf numFmtId="0" fontId="13" fillId="0" borderId="3" xfId="8" applyFont="1" applyBorder="1" applyAlignment="1">
      <alignment horizontal="left" vertical="top" wrapText="1" indent="1"/>
    </xf>
    <xf numFmtId="4" fontId="13" fillId="0" borderId="3" xfId="8" applyNumberFormat="1" applyFont="1" applyBorder="1" applyAlignment="1" applyProtection="1">
      <alignment vertical="top"/>
      <protection locked="0"/>
    </xf>
    <xf numFmtId="0" fontId="14" fillId="0" borderId="3" xfId="8" applyFont="1" applyBorder="1" applyAlignment="1">
      <alignment horizontal="left" vertical="top" wrapText="1"/>
    </xf>
    <xf numFmtId="3" fontId="13" fillId="0" borderId="3" xfId="39" applyNumberFormat="1" applyFont="1" applyBorder="1" applyAlignment="1" applyProtection="1">
      <alignment vertical="top"/>
      <protection locked="0"/>
    </xf>
    <xf numFmtId="3" fontId="9" fillId="0" borderId="3" xfId="47" applyNumberFormat="1" applyFont="1" applyBorder="1" applyAlignment="1" applyProtection="1">
      <alignment vertical="top"/>
      <protection locked="0"/>
    </xf>
    <xf numFmtId="0" fontId="13" fillId="0" borderId="3" xfId="8" applyFont="1" applyBorder="1" applyAlignment="1">
      <alignment horizontal="left" vertical="top" wrapText="1"/>
    </xf>
    <xf numFmtId="0" fontId="14" fillId="0" borderId="3" xfId="8" applyFont="1" applyBorder="1" applyAlignment="1">
      <alignment vertical="top"/>
    </xf>
    <xf numFmtId="0" fontId="9" fillId="0" borderId="3" xfId="8" applyFont="1" applyBorder="1" applyAlignment="1" applyProtection="1">
      <alignment horizontal="left" vertical="top" wrapText="1" indent="1"/>
      <protection locked="0"/>
    </xf>
    <xf numFmtId="3" fontId="9" fillId="0" borderId="3" xfId="39" applyNumberFormat="1" applyFont="1" applyBorder="1" applyAlignment="1" applyProtection="1">
      <alignment vertical="top"/>
      <protection locked="0"/>
    </xf>
    <xf numFmtId="4" fontId="9" fillId="0" borderId="3" xfId="8" applyNumberFormat="1" applyFont="1" applyBorder="1" applyAlignment="1" applyProtection="1">
      <alignment vertical="top"/>
      <protection locked="0"/>
    </xf>
    <xf numFmtId="0" fontId="13" fillId="0" borderId="3" xfId="8" applyFont="1" applyBorder="1" applyAlignment="1" applyProtection="1">
      <alignment horizontal="left" vertical="top" wrapText="1" indent="1"/>
      <protection locked="0"/>
    </xf>
    <xf numFmtId="0" fontId="9" fillId="0" borderId="3" xfId="8" applyFont="1" applyBorder="1" applyAlignment="1" applyProtection="1">
      <alignment vertical="top"/>
      <protection locked="0"/>
    </xf>
    <xf numFmtId="0" fontId="12" fillId="2" borderId="2" xfId="8" applyFont="1" applyFill="1" applyBorder="1" applyAlignment="1" applyProtection="1">
      <alignment horizontal="center" vertical="top" wrapText="1"/>
      <protection locked="0"/>
    </xf>
    <xf numFmtId="0" fontId="12" fillId="2" borderId="7" xfId="8" applyFont="1" applyFill="1" applyBorder="1" applyAlignment="1" applyProtection="1">
      <alignment horizontal="center" vertical="top"/>
      <protection locked="0"/>
    </xf>
    <xf numFmtId="0" fontId="12" fillId="2" borderId="1" xfId="8" applyFont="1" applyFill="1" applyBorder="1" applyAlignment="1" applyProtection="1">
      <alignment horizontal="center" vertical="top"/>
      <protection locked="0"/>
    </xf>
    <xf numFmtId="0" fontId="14" fillId="2" borderId="8" xfId="8" applyFont="1" applyFill="1" applyBorder="1" applyAlignment="1">
      <alignment horizontal="center" vertical="center" wrapText="1"/>
    </xf>
    <xf numFmtId="0" fontId="14" fillId="2" borderId="9" xfId="8" applyFont="1" applyFill="1" applyBorder="1" applyAlignment="1">
      <alignment horizontal="center" vertical="center" wrapText="1"/>
    </xf>
    <xf numFmtId="0" fontId="14" fillId="2" borderId="10" xfId="8" applyFont="1" applyFill="1" applyBorder="1" applyAlignment="1">
      <alignment horizontal="center" vertical="center" wrapText="1"/>
    </xf>
    <xf numFmtId="0" fontId="14" fillId="2" borderId="4" xfId="8" applyFont="1" applyFill="1" applyBorder="1" applyAlignment="1" applyProtection="1">
      <alignment horizontal="center" vertical="center"/>
      <protection locked="0"/>
    </xf>
    <xf numFmtId="0" fontId="14" fillId="2" borderId="5" xfId="8" applyFont="1" applyFill="1" applyBorder="1" applyAlignment="1" applyProtection="1">
      <alignment horizontal="center" vertical="center"/>
      <protection locked="0"/>
    </xf>
    <xf numFmtId="0" fontId="14" fillId="2" borderId="6" xfId="8" applyFont="1" applyFill="1" applyBorder="1" applyAlignment="1" applyProtection="1">
      <alignment horizontal="center" vertical="center"/>
      <protection locked="0"/>
    </xf>
    <xf numFmtId="0" fontId="14" fillId="0" borderId="3" xfId="8" applyFont="1" applyBorder="1" applyAlignment="1" applyProtection="1">
      <alignment horizontal="left" vertical="top" indent="3"/>
      <protection locked="0"/>
    </xf>
    <xf numFmtId="3" fontId="9" fillId="0" borderId="3" xfId="63" applyNumberFormat="1" applyFont="1" applyBorder="1" applyAlignment="1" applyProtection="1">
      <alignment vertical="top"/>
      <protection locked="0"/>
    </xf>
    <xf numFmtId="0" fontId="13" fillId="0" borderId="3" xfId="8" applyFont="1" applyBorder="1" applyAlignment="1" applyProtection="1">
      <alignment vertical="top"/>
      <protection locked="0"/>
    </xf>
    <xf numFmtId="0" fontId="14" fillId="0" borderId="3" xfId="8" applyFont="1" applyBorder="1" applyAlignment="1">
      <alignment horizontal="center" vertical="top" wrapText="1"/>
    </xf>
    <xf numFmtId="3" fontId="13" fillId="0" borderId="3" xfId="63" applyNumberFormat="1" applyFont="1" applyBorder="1" applyAlignment="1" applyProtection="1">
      <alignment vertical="top"/>
      <protection locked="0"/>
    </xf>
  </cellXfs>
  <cellStyles count="66">
    <cellStyle name="=C:\WINNT\SYSTEM32\COMMAND.COM" xfId="1" xr:uid="{00000000-0005-0000-0000-000000000000}"/>
    <cellStyle name="Euro" xfId="2" xr:uid="{00000000-0005-0000-0000-000001000000}"/>
    <cellStyle name="Millares 2" xfId="3" xr:uid="{00000000-0005-0000-0000-000002000000}"/>
    <cellStyle name="Millares 2 2" xfId="4" xr:uid="{00000000-0005-0000-0000-000003000000}"/>
    <cellStyle name="Millares 2 2 2" xfId="19" xr:uid="{608C3F3C-9D08-43FF-9668-7B78A00307C6}"/>
    <cellStyle name="Millares 2 2 3" xfId="27" xr:uid="{9FF6F41C-3D8B-4488-8FF4-C7B86A0BD40D}"/>
    <cellStyle name="Millares 2 2 4" xfId="35" xr:uid="{01E0FAC2-A1F9-4051-92FD-B25E42515F60}"/>
    <cellStyle name="Millares 2 2 5" xfId="43" xr:uid="{9A2BFD16-387C-4816-A7E6-F9D8DF368371}"/>
    <cellStyle name="Millares 2 2 6" xfId="51" xr:uid="{7D1E26DE-3213-4DE0-BA48-05EA906D9500}"/>
    <cellStyle name="Millares 2 2 7" xfId="59" xr:uid="{71E90F89-DD28-4C9C-A21B-98F8AB160FB8}"/>
    <cellStyle name="Millares 2 3" xfId="5" xr:uid="{00000000-0005-0000-0000-000004000000}"/>
    <cellStyle name="Millares 2 3 2" xfId="20" xr:uid="{3AB7090B-F8DA-46B9-9AA8-2EF504411021}"/>
    <cellStyle name="Millares 2 3 3" xfId="28" xr:uid="{33ED3953-6039-48FA-BFA2-FE4DA8502435}"/>
    <cellStyle name="Millares 2 3 4" xfId="36" xr:uid="{A93E3A38-BC2F-4664-9270-3568C78F9C72}"/>
    <cellStyle name="Millares 2 3 5" xfId="44" xr:uid="{5C4C0EC5-E246-4095-BDC8-EE218E074224}"/>
    <cellStyle name="Millares 2 3 6" xfId="52" xr:uid="{DF1BF376-094A-4C4D-8FB5-D3216C51969C}"/>
    <cellStyle name="Millares 2 3 7" xfId="60" xr:uid="{2E938353-C2BB-4F05-B94D-6EA15949ED46}"/>
    <cellStyle name="Millares 2 4" xfId="18" xr:uid="{5EF7322A-82D5-4829-85B1-0251091C956F}"/>
    <cellStyle name="Millares 2 5" xfId="26" xr:uid="{12213F84-8094-4E7B-A3F8-41D9E59DA3D0}"/>
    <cellStyle name="Millares 2 6" xfId="34" xr:uid="{8CBB8941-9179-4FD7-B8F7-DC767C36FA7E}"/>
    <cellStyle name="Millares 2 7" xfId="42" xr:uid="{D809FF44-9DB5-46BC-B65D-9E3119F77DC4}"/>
    <cellStyle name="Millares 2 8" xfId="50" xr:uid="{A698386D-A12F-4D29-B5D2-F94EF006EAE5}"/>
    <cellStyle name="Millares 2 9" xfId="58" xr:uid="{3110C893-C1E8-481F-95B6-4A253B4D4E9E}"/>
    <cellStyle name="Millares 3" xfId="6" xr:uid="{00000000-0005-0000-0000-000005000000}"/>
    <cellStyle name="Millares 3 2" xfId="21" xr:uid="{B9B853E0-58ED-4A01-972D-A12D5B6AA860}"/>
    <cellStyle name="Millares 3 3" xfId="29" xr:uid="{F14E9A63-CA21-4712-8B27-EAA0F67EBDED}"/>
    <cellStyle name="Millares 3 4" xfId="37" xr:uid="{BCAF9245-52FE-4CF1-A808-91A2249791E1}"/>
    <cellStyle name="Millares 3 5" xfId="45" xr:uid="{4393E918-D244-444D-84C5-560252F6E3BB}"/>
    <cellStyle name="Millares 3 6" xfId="53" xr:uid="{F9537307-FC24-49E0-BBF1-2D2648CE6381}"/>
    <cellStyle name="Millares 3 7" xfId="61" xr:uid="{711FC0A2-E4EA-4933-BDDA-23456112565F}"/>
    <cellStyle name="Moneda 2" xfId="7" xr:uid="{00000000-0005-0000-0000-000006000000}"/>
    <cellStyle name="Moneda 2 2" xfId="22" xr:uid="{DBB9AA57-C353-40B8-8877-48CC06F2640B}"/>
    <cellStyle name="Moneda 2 3" xfId="30" xr:uid="{1A4E4650-1B85-4FE2-BE65-6F838F0CBAFA}"/>
    <cellStyle name="Moneda 2 4" xfId="38" xr:uid="{759B8E70-5DD5-421E-A816-E89661C90043}"/>
    <cellStyle name="Moneda 2 5" xfId="46" xr:uid="{874DB1EC-7CC3-43B6-85B0-9B79D5EB6876}"/>
    <cellStyle name="Moneda 2 6" xfId="54" xr:uid="{3F07D464-AA36-49EE-A2F7-8E9CC1EE7781}"/>
    <cellStyle name="Moneda 2 7" xfId="62" xr:uid="{FAFAC39D-AEBC-4696-A7A4-0843342FC280}"/>
    <cellStyle name="Normal" xfId="0" builtinId="0"/>
    <cellStyle name="Normal 2" xfId="8" xr:uid="{00000000-0005-0000-0000-000008000000}"/>
    <cellStyle name="Normal 2 2" xfId="9" xr:uid="{00000000-0005-0000-0000-000009000000}"/>
    <cellStyle name="Normal 2 3" xfId="23" xr:uid="{413616A7-B0F6-450D-B9A4-2E3F45AA40A2}"/>
    <cellStyle name="Normal 2 4" xfId="31" xr:uid="{CEBBF45F-97B7-4565-ACCE-A4A5457505BB}"/>
    <cellStyle name="Normal 2 5" xfId="39" xr:uid="{69F1EDCF-76C7-406C-8D11-A281AA8F96F5}"/>
    <cellStyle name="Normal 2 6" xfId="47" xr:uid="{E90E34E0-D404-42F7-9239-28BF080B37DB}"/>
    <cellStyle name="Normal 2 7" xfId="55" xr:uid="{A683B565-5A65-4FA1-BD28-140977A84546}"/>
    <cellStyle name="Normal 2 8" xfId="63" xr:uid="{60645BAE-6C50-4758-B7C6-25558B6514E2}"/>
    <cellStyle name="Normal 3" xfId="10" xr:uid="{00000000-0005-0000-0000-00000A000000}"/>
    <cellStyle name="Normal 4" xfId="11" xr:uid="{00000000-0005-0000-0000-00000B000000}"/>
    <cellStyle name="Normal 4 2" xfId="12" xr:uid="{00000000-0005-0000-0000-00000C000000}"/>
    <cellStyle name="Normal 5" xfId="13" xr:uid="{00000000-0005-0000-0000-00000D000000}"/>
    <cellStyle name="Normal 5 2" xfId="14" xr:uid="{00000000-0005-0000-0000-00000E000000}"/>
    <cellStyle name="Normal 6" xfId="15" xr:uid="{00000000-0005-0000-0000-00000F000000}"/>
    <cellStyle name="Normal 6 2" xfId="16" xr:uid="{00000000-0005-0000-0000-000010000000}"/>
    <cellStyle name="Normal 6 2 2" xfId="25" xr:uid="{ED982776-C13E-48A9-BAED-667E17FEB593}"/>
    <cellStyle name="Normal 6 2 3" xfId="33" xr:uid="{8D358421-2276-4BC9-BA7A-4C7C54603065}"/>
    <cellStyle name="Normal 6 2 4" xfId="41" xr:uid="{6853325B-450A-42C5-9275-457AA571D15F}"/>
    <cellStyle name="Normal 6 2 5" xfId="49" xr:uid="{E1A4582C-A6E7-451A-9FE0-99382424CF18}"/>
    <cellStyle name="Normal 6 2 6" xfId="57" xr:uid="{95A3364F-1009-4CE0-BA4F-9E60822399E8}"/>
    <cellStyle name="Normal 6 2 7" xfId="65" xr:uid="{5B779126-94E1-41BA-A796-035013A1B163}"/>
    <cellStyle name="Normal 6 3" xfId="24" xr:uid="{33B33B6A-BFA1-45A1-8FCF-D87BCC5A527D}"/>
    <cellStyle name="Normal 6 4" xfId="32" xr:uid="{61010B8E-D5F1-464C-8E32-B9A71066295F}"/>
    <cellStyle name="Normal 6 5" xfId="40" xr:uid="{35F5A565-74B3-4D4C-B652-61905FD0614D}"/>
    <cellStyle name="Normal 6 6" xfId="48" xr:uid="{7B7B5791-967B-4BA9-BDD4-09249620075B}"/>
    <cellStyle name="Normal 6 7" xfId="56" xr:uid="{D1BB0DF3-07A3-4C12-BE66-D94C3022E20B}"/>
    <cellStyle name="Normal 6 8" xfId="64" xr:uid="{A16697C7-BC23-4ED4-94CD-62FDDC687A3D}"/>
    <cellStyle name="Porcentual 2" xfId="17" xr:uid="{00000000-0005-0000-0000-00001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43"/>
  <sheetViews>
    <sheetView showGridLines="0" tabSelected="1" zoomScaleNormal="100" workbookViewId="0">
      <selection activeCell="B17" sqref="B17:F17"/>
    </sheetView>
  </sheetViews>
  <sheetFormatPr baseColWidth="10" defaultColWidth="12" defaultRowHeight="10.199999999999999" x14ac:dyDescent="0.2"/>
  <cols>
    <col min="1" max="1" width="62.42578125" style="2" customWidth="1"/>
    <col min="2" max="2" width="17.85546875" style="2" customWidth="1"/>
    <col min="3" max="3" width="19.85546875" style="2" customWidth="1"/>
    <col min="4" max="5" width="17.85546875" style="2" customWidth="1"/>
    <col min="6" max="6" width="18.85546875" style="2" customWidth="1"/>
    <col min="7" max="7" width="17.85546875" style="2" customWidth="1"/>
    <col min="8" max="16384" width="12" style="2"/>
  </cols>
  <sheetData>
    <row r="1" spans="1:7" ht="45" customHeight="1" x14ac:dyDescent="0.2">
      <c r="A1" s="35" t="s">
        <v>28</v>
      </c>
      <c r="B1" s="36"/>
      <c r="C1" s="36"/>
      <c r="D1" s="36"/>
      <c r="E1" s="36"/>
      <c r="F1" s="36"/>
      <c r="G1" s="37"/>
    </row>
    <row r="2" spans="1:7" s="3" customFormat="1" x14ac:dyDescent="0.2">
      <c r="A2" s="14"/>
      <c r="B2" s="41" t="s">
        <v>22</v>
      </c>
      <c r="C2" s="42"/>
      <c r="D2" s="42"/>
      <c r="E2" s="42"/>
      <c r="F2" s="43"/>
      <c r="G2" s="38" t="s">
        <v>4</v>
      </c>
    </row>
    <row r="3" spans="1:7" s="1" customFormat="1" ht="24.9" customHeight="1" x14ac:dyDescent="0.2">
      <c r="A3" s="17" t="s">
        <v>23</v>
      </c>
      <c r="B3" s="4" t="s">
        <v>0</v>
      </c>
      <c r="C3" s="5" t="s">
        <v>26</v>
      </c>
      <c r="D3" s="5" t="s">
        <v>1</v>
      </c>
      <c r="E3" s="5" t="s">
        <v>2</v>
      </c>
      <c r="F3" s="6" t="s">
        <v>3</v>
      </c>
      <c r="G3" s="39"/>
    </row>
    <row r="4" spans="1:7" x14ac:dyDescent="0.2">
      <c r="A4" s="30" t="s">
        <v>5</v>
      </c>
      <c r="B4" s="31">
        <v>0</v>
      </c>
      <c r="C4" s="31">
        <v>0</v>
      </c>
      <c r="D4" s="32">
        <f t="shared" ref="D4:D9" si="0">+B4+C4</f>
        <v>0</v>
      </c>
      <c r="E4" s="31">
        <v>0</v>
      </c>
      <c r="F4" s="31">
        <v>0</v>
      </c>
      <c r="G4" s="32">
        <f t="shared" ref="G4:G9" si="1">+B4-F4</f>
        <v>0</v>
      </c>
    </row>
    <row r="5" spans="1:7" x14ac:dyDescent="0.2">
      <c r="A5" s="33" t="s">
        <v>6</v>
      </c>
      <c r="B5" s="31">
        <v>0</v>
      </c>
      <c r="C5" s="31">
        <v>0</v>
      </c>
      <c r="D5" s="32">
        <f t="shared" si="0"/>
        <v>0</v>
      </c>
      <c r="E5" s="31">
        <v>0</v>
      </c>
      <c r="F5" s="31">
        <v>0</v>
      </c>
      <c r="G5" s="32">
        <f t="shared" si="1"/>
        <v>0</v>
      </c>
    </row>
    <row r="6" spans="1:7" x14ac:dyDescent="0.2">
      <c r="A6" s="30" t="s">
        <v>7</v>
      </c>
      <c r="B6" s="31">
        <v>0</v>
      </c>
      <c r="C6" s="31">
        <v>0</v>
      </c>
      <c r="D6" s="32">
        <f t="shared" si="0"/>
        <v>0</v>
      </c>
      <c r="E6" s="31">
        <v>0</v>
      </c>
      <c r="F6" s="31">
        <v>0</v>
      </c>
      <c r="G6" s="32">
        <f t="shared" si="1"/>
        <v>0</v>
      </c>
    </row>
    <row r="7" spans="1:7" x14ac:dyDescent="0.2">
      <c r="A7" s="30" t="s">
        <v>8</v>
      </c>
      <c r="B7" s="31">
        <v>0</v>
      </c>
      <c r="C7" s="31">
        <v>0</v>
      </c>
      <c r="D7" s="32">
        <f t="shared" si="0"/>
        <v>0</v>
      </c>
      <c r="E7" s="31">
        <v>0</v>
      </c>
      <c r="F7" s="31">
        <v>0</v>
      </c>
      <c r="G7" s="32">
        <f t="shared" si="1"/>
        <v>0</v>
      </c>
    </row>
    <row r="8" spans="1:7" x14ac:dyDescent="0.2">
      <c r="A8" s="23" t="s">
        <v>9</v>
      </c>
      <c r="B8" s="31">
        <v>4000</v>
      </c>
      <c r="C8" s="31">
        <v>0</v>
      </c>
      <c r="D8" s="32">
        <f t="shared" si="0"/>
        <v>4000</v>
      </c>
      <c r="E8" s="31">
        <v>0</v>
      </c>
      <c r="F8" s="31">
        <v>0</v>
      </c>
      <c r="G8" s="32">
        <f t="shared" si="1"/>
        <v>4000</v>
      </c>
    </row>
    <row r="9" spans="1:7" x14ac:dyDescent="0.2">
      <c r="A9" s="33" t="s">
        <v>10</v>
      </c>
      <c r="B9" s="31">
        <v>0</v>
      </c>
      <c r="C9" s="31">
        <v>0</v>
      </c>
      <c r="D9" s="32">
        <f t="shared" si="0"/>
        <v>0</v>
      </c>
      <c r="E9" s="31">
        <v>0</v>
      </c>
      <c r="F9" s="31">
        <v>0</v>
      </c>
      <c r="G9" s="32">
        <f t="shared" si="1"/>
        <v>0</v>
      </c>
    </row>
    <row r="10" spans="1:7" ht="20.399999999999999" x14ac:dyDescent="0.2">
      <c r="A10" s="30" t="s">
        <v>11</v>
      </c>
      <c r="B10" s="31">
        <v>190000</v>
      </c>
      <c r="C10" s="31">
        <v>0</v>
      </c>
      <c r="D10" s="32">
        <f>+B10+C10</f>
        <v>190000</v>
      </c>
      <c r="E10" s="45">
        <v>119761.75</v>
      </c>
      <c r="F10" s="45">
        <v>119761.75</v>
      </c>
      <c r="G10" s="32">
        <f>+F10-B10</f>
        <v>-70238.25</v>
      </c>
    </row>
    <row r="11" spans="1:7" ht="20.399999999999999" x14ac:dyDescent="0.2">
      <c r="A11" s="30" t="s">
        <v>18</v>
      </c>
      <c r="B11" s="31">
        <v>0</v>
      </c>
      <c r="C11" s="31">
        <v>0</v>
      </c>
      <c r="D11" s="32">
        <f>+B11+C11</f>
        <v>0</v>
      </c>
      <c r="E11" s="45">
        <v>0</v>
      </c>
      <c r="F11" s="45">
        <v>0</v>
      </c>
      <c r="G11" s="32">
        <f t="shared" ref="G11:G13" si="2">+B11-F11</f>
        <v>0</v>
      </c>
    </row>
    <row r="12" spans="1:7" ht="20.399999999999999" x14ac:dyDescent="0.2">
      <c r="A12" s="30" t="s">
        <v>12</v>
      </c>
      <c r="B12" s="31">
        <v>8500503</v>
      </c>
      <c r="C12" s="31">
        <v>0</v>
      </c>
      <c r="D12" s="32">
        <f>+B12+C12</f>
        <v>8500503</v>
      </c>
      <c r="E12" s="45">
        <v>4735138.1900000004</v>
      </c>
      <c r="F12" s="45">
        <v>4735138.1900000004</v>
      </c>
      <c r="G12" s="32">
        <f>+F12-B12</f>
        <v>-3765364.8099999996</v>
      </c>
    </row>
    <row r="13" spans="1:7" x14ac:dyDescent="0.2">
      <c r="A13" s="30" t="s">
        <v>13</v>
      </c>
      <c r="B13" s="31">
        <v>0</v>
      </c>
      <c r="C13" s="31">
        <v>0</v>
      </c>
      <c r="D13" s="32">
        <f t="shared" ref="D13" si="3">+B13+C13</f>
        <v>0</v>
      </c>
      <c r="E13" s="45">
        <v>0</v>
      </c>
      <c r="F13" s="45">
        <v>0</v>
      </c>
      <c r="G13" s="32">
        <f t="shared" si="2"/>
        <v>0</v>
      </c>
    </row>
    <row r="14" spans="1:7" x14ac:dyDescent="0.2">
      <c r="A14" s="34"/>
      <c r="B14" s="32"/>
      <c r="C14" s="32"/>
      <c r="D14" s="32"/>
      <c r="E14" s="32"/>
      <c r="F14" s="32"/>
      <c r="G14" s="32"/>
    </row>
    <row r="15" spans="1:7" x14ac:dyDescent="0.2">
      <c r="A15" s="44" t="s">
        <v>14</v>
      </c>
      <c r="B15" s="15">
        <f>SUM(B4:B14)</f>
        <v>8694503</v>
      </c>
      <c r="C15" s="15">
        <f t="shared" ref="C15:F15" si="4">SUM(C4:C14)</f>
        <v>0</v>
      </c>
      <c r="D15" s="15">
        <f t="shared" si="4"/>
        <v>8694503</v>
      </c>
      <c r="E15" s="15">
        <f t="shared" si="4"/>
        <v>4854899.9400000004</v>
      </c>
      <c r="F15" s="15">
        <f t="shared" si="4"/>
        <v>4854899.9400000004</v>
      </c>
      <c r="G15" s="15">
        <f>+F15-B15</f>
        <v>-3839603.0599999996</v>
      </c>
    </row>
    <row r="16" spans="1:7" x14ac:dyDescent="0.2">
      <c r="A16" s="7"/>
      <c r="B16" s="8"/>
      <c r="C16" s="8"/>
      <c r="D16" s="10"/>
      <c r="E16" s="9" t="s">
        <v>27</v>
      </c>
      <c r="F16" s="11"/>
      <c r="G16" s="16">
        <v>0</v>
      </c>
    </row>
    <row r="17" spans="1:7" ht="10.5" customHeight="1" x14ac:dyDescent="0.2">
      <c r="A17" s="13"/>
      <c r="B17" s="41" t="s">
        <v>22</v>
      </c>
      <c r="C17" s="42"/>
      <c r="D17" s="42"/>
      <c r="E17" s="42"/>
      <c r="F17" s="43"/>
      <c r="G17" s="38" t="s">
        <v>4</v>
      </c>
    </row>
    <row r="18" spans="1:7" ht="20.399999999999999" x14ac:dyDescent="0.2">
      <c r="A18" s="21" t="s">
        <v>23</v>
      </c>
      <c r="B18" s="20" t="s">
        <v>0</v>
      </c>
      <c r="C18" s="18" t="s">
        <v>26</v>
      </c>
      <c r="D18" s="18" t="s">
        <v>1</v>
      </c>
      <c r="E18" s="18" t="s">
        <v>2</v>
      </c>
      <c r="F18" s="19" t="s">
        <v>3</v>
      </c>
      <c r="G18" s="40"/>
    </row>
    <row r="19" spans="1:7" x14ac:dyDescent="0.2">
      <c r="A19" s="22" t="s">
        <v>15</v>
      </c>
      <c r="B19" s="15">
        <f>SUM(B20:B27)</f>
        <v>0</v>
      </c>
      <c r="C19" s="15">
        <f>SUM(C20:C27)</f>
        <v>0</v>
      </c>
      <c r="D19" s="15">
        <f>+B19+C19</f>
        <v>0</v>
      </c>
      <c r="E19" s="15">
        <f>SUM(E20:E27)</f>
        <v>0</v>
      </c>
      <c r="F19" s="15">
        <f>SUM(F20:F27)</f>
        <v>0</v>
      </c>
      <c r="G19" s="15">
        <f>+B19-F19</f>
        <v>0</v>
      </c>
    </row>
    <row r="20" spans="1:7" x14ac:dyDescent="0.2">
      <c r="A20" s="23" t="s">
        <v>5</v>
      </c>
      <c r="B20" s="24">
        <v>0</v>
      </c>
      <c r="C20" s="24">
        <v>0</v>
      </c>
      <c r="D20" s="24">
        <f>+B20+C20</f>
        <v>0</v>
      </c>
      <c r="E20" s="24">
        <v>0</v>
      </c>
      <c r="F20" s="24">
        <v>0</v>
      </c>
      <c r="G20" s="15">
        <f t="shared" ref="G20:G26" si="5">+B20-F20</f>
        <v>0</v>
      </c>
    </row>
    <row r="21" spans="1:7" x14ac:dyDescent="0.2">
      <c r="A21" s="23" t="s">
        <v>6</v>
      </c>
      <c r="B21" s="24">
        <v>0</v>
      </c>
      <c r="C21" s="24">
        <v>0</v>
      </c>
      <c r="D21" s="24">
        <f t="shared" ref="D21:D27" si="6">+B21+C21</f>
        <v>0</v>
      </c>
      <c r="E21" s="24">
        <v>0</v>
      </c>
      <c r="F21" s="24">
        <v>0</v>
      </c>
      <c r="G21" s="15">
        <f t="shared" si="5"/>
        <v>0</v>
      </c>
    </row>
    <row r="22" spans="1:7" x14ac:dyDescent="0.2">
      <c r="A22" s="23" t="s">
        <v>7</v>
      </c>
      <c r="B22" s="24">
        <v>0</v>
      </c>
      <c r="C22" s="24">
        <v>0</v>
      </c>
      <c r="D22" s="24">
        <f t="shared" si="6"/>
        <v>0</v>
      </c>
      <c r="E22" s="24">
        <v>0</v>
      </c>
      <c r="F22" s="24">
        <v>0</v>
      </c>
      <c r="G22" s="15">
        <f t="shared" si="5"/>
        <v>0</v>
      </c>
    </row>
    <row r="23" spans="1:7" x14ac:dyDescent="0.2">
      <c r="A23" s="23" t="s">
        <v>8</v>
      </c>
      <c r="B23" s="24">
        <v>0</v>
      </c>
      <c r="C23" s="24">
        <v>0</v>
      </c>
      <c r="D23" s="24">
        <f t="shared" si="6"/>
        <v>0</v>
      </c>
      <c r="E23" s="24">
        <v>0</v>
      </c>
      <c r="F23" s="24">
        <v>0</v>
      </c>
      <c r="G23" s="15">
        <f t="shared" si="5"/>
        <v>0</v>
      </c>
    </row>
    <row r="24" spans="1:7" ht="11.4" x14ac:dyDescent="0.2">
      <c r="A24" s="23" t="s">
        <v>16</v>
      </c>
      <c r="B24" s="24">
        <v>0</v>
      </c>
      <c r="C24" s="24">
        <v>0</v>
      </c>
      <c r="D24" s="24">
        <f t="shared" si="6"/>
        <v>0</v>
      </c>
      <c r="E24" s="24">
        <v>0</v>
      </c>
      <c r="F24" s="24">
        <v>0</v>
      </c>
      <c r="G24" s="15">
        <f t="shared" si="5"/>
        <v>0</v>
      </c>
    </row>
    <row r="25" spans="1:7" ht="11.4" x14ac:dyDescent="0.2">
      <c r="A25" s="23" t="s">
        <v>17</v>
      </c>
      <c r="B25" s="24">
        <v>0</v>
      </c>
      <c r="C25" s="24">
        <v>0</v>
      </c>
      <c r="D25" s="24">
        <f t="shared" si="6"/>
        <v>0</v>
      </c>
      <c r="E25" s="24">
        <v>0</v>
      </c>
      <c r="F25" s="24">
        <v>0</v>
      </c>
      <c r="G25" s="15">
        <f t="shared" si="5"/>
        <v>0</v>
      </c>
    </row>
    <row r="26" spans="1:7" ht="20.399999999999999" x14ac:dyDescent="0.2">
      <c r="A26" s="23" t="s">
        <v>18</v>
      </c>
      <c r="B26" s="24">
        <v>0</v>
      </c>
      <c r="C26" s="24">
        <v>0</v>
      </c>
      <c r="D26" s="24">
        <f t="shared" si="6"/>
        <v>0</v>
      </c>
      <c r="E26" s="24">
        <v>0</v>
      </c>
      <c r="F26" s="24">
        <v>0</v>
      </c>
      <c r="G26" s="15">
        <f t="shared" si="5"/>
        <v>0</v>
      </c>
    </row>
    <row r="27" spans="1:7" ht="20.399999999999999" x14ac:dyDescent="0.2">
      <c r="A27" s="23" t="s">
        <v>12</v>
      </c>
      <c r="B27" s="24">
        <v>0</v>
      </c>
      <c r="C27" s="24">
        <v>0</v>
      </c>
      <c r="D27" s="24">
        <f t="shared" si="6"/>
        <v>0</v>
      </c>
      <c r="E27" s="24">
        <v>0</v>
      </c>
      <c r="F27" s="24">
        <v>0</v>
      </c>
      <c r="G27" s="15">
        <f>+B27-F27</f>
        <v>0</v>
      </c>
    </row>
    <row r="28" spans="1:7" x14ac:dyDescent="0.2">
      <c r="A28" s="23"/>
      <c r="B28" s="24"/>
      <c r="C28" s="24"/>
      <c r="D28" s="24"/>
      <c r="E28" s="24"/>
      <c r="F28" s="24"/>
      <c r="G28" s="24"/>
    </row>
    <row r="29" spans="1:7" ht="30.6" x14ac:dyDescent="0.2">
      <c r="A29" s="25" t="s">
        <v>21</v>
      </c>
      <c r="B29" s="15">
        <f>+B30+B31+B32+B33</f>
        <v>8694503</v>
      </c>
      <c r="C29" s="15">
        <f>+C30+C31+C32+C33</f>
        <v>0</v>
      </c>
      <c r="D29" s="15">
        <f>+B29+C29</f>
        <v>8694503</v>
      </c>
      <c r="E29" s="15">
        <f>SUM(E30:E33)</f>
        <v>4854899.9400000004</v>
      </c>
      <c r="F29" s="15">
        <f>SUM(F30:F33)</f>
        <v>4854899.9400000004</v>
      </c>
      <c r="G29" s="15">
        <f>+F29-B29</f>
        <v>-3839603.0599999996</v>
      </c>
    </row>
    <row r="30" spans="1:7" x14ac:dyDescent="0.2">
      <c r="A30" s="23" t="s">
        <v>6</v>
      </c>
      <c r="B30" s="26">
        <v>0</v>
      </c>
      <c r="C30" s="26">
        <v>0</v>
      </c>
      <c r="D30" s="24">
        <f>+B30+C30</f>
        <v>0</v>
      </c>
      <c r="E30" s="27">
        <v>0</v>
      </c>
      <c r="F30" s="27">
        <v>0</v>
      </c>
      <c r="G30" s="24">
        <f>+B30-F30</f>
        <v>0</v>
      </c>
    </row>
    <row r="31" spans="1:7" x14ac:dyDescent="0.2">
      <c r="A31" s="23" t="s">
        <v>9</v>
      </c>
      <c r="B31" s="26">
        <v>4000</v>
      </c>
      <c r="C31" s="26">
        <v>0</v>
      </c>
      <c r="D31" s="24">
        <f t="shared" ref="D31:D33" si="7">+B31+C31</f>
        <v>4000</v>
      </c>
      <c r="E31" s="27">
        <v>0</v>
      </c>
      <c r="F31" s="27">
        <v>0</v>
      </c>
      <c r="G31" s="24">
        <f t="shared" ref="G31" si="8">+B31-F31</f>
        <v>4000</v>
      </c>
    </row>
    <row r="32" spans="1:7" ht="21.6" x14ac:dyDescent="0.2">
      <c r="A32" s="23" t="s">
        <v>19</v>
      </c>
      <c r="B32" s="26">
        <v>190000</v>
      </c>
      <c r="C32" s="26">
        <v>0</v>
      </c>
      <c r="D32" s="24">
        <f t="shared" si="7"/>
        <v>190000</v>
      </c>
      <c r="E32" s="48">
        <v>119761.75</v>
      </c>
      <c r="F32" s="48">
        <v>119761.75</v>
      </c>
      <c r="G32" s="24">
        <f>+F32-B32</f>
        <v>-70238.25</v>
      </c>
    </row>
    <row r="33" spans="1:7" ht="20.399999999999999" x14ac:dyDescent="0.2">
      <c r="A33" s="23" t="s">
        <v>12</v>
      </c>
      <c r="B33" s="26">
        <v>8500503</v>
      </c>
      <c r="C33" s="26">
        <v>0</v>
      </c>
      <c r="D33" s="24">
        <f t="shared" si="7"/>
        <v>8500503</v>
      </c>
      <c r="E33" s="48">
        <v>4735138.1900000004</v>
      </c>
      <c r="F33" s="48">
        <v>4735138.1900000004</v>
      </c>
      <c r="G33" s="24">
        <f>+F33-B33</f>
        <v>-3765364.8099999996</v>
      </c>
    </row>
    <row r="34" spans="1:7" x14ac:dyDescent="0.2">
      <c r="A34" s="28"/>
      <c r="B34" s="24"/>
      <c r="C34" s="24"/>
      <c r="D34" s="24"/>
      <c r="E34" s="24"/>
      <c r="F34" s="24"/>
      <c r="G34" s="24"/>
    </row>
    <row r="35" spans="1:7" x14ac:dyDescent="0.2">
      <c r="A35" s="29" t="s">
        <v>13</v>
      </c>
      <c r="B35" s="15">
        <f>+B36</f>
        <v>0</v>
      </c>
      <c r="C35" s="15">
        <f>+C36</f>
        <v>0</v>
      </c>
      <c r="D35" s="15">
        <f>+B35+C35</f>
        <v>0</v>
      </c>
      <c r="E35" s="15">
        <f>+E36</f>
        <v>0</v>
      </c>
      <c r="F35" s="15">
        <f>+F36</f>
        <v>0</v>
      </c>
      <c r="G35" s="15">
        <f>+B35-F35</f>
        <v>0</v>
      </c>
    </row>
    <row r="36" spans="1:7" x14ac:dyDescent="0.2">
      <c r="A36" s="23" t="s">
        <v>13</v>
      </c>
      <c r="B36" s="24">
        <v>0</v>
      </c>
      <c r="C36" s="24">
        <v>0</v>
      </c>
      <c r="D36" s="24">
        <f>+B36+C36</f>
        <v>0</v>
      </c>
      <c r="E36" s="24">
        <v>0</v>
      </c>
      <c r="F36" s="24">
        <v>0</v>
      </c>
      <c r="G36" s="24">
        <f>+B36-F36</f>
        <v>0</v>
      </c>
    </row>
    <row r="37" spans="1:7" x14ac:dyDescent="0.2">
      <c r="A37" s="23"/>
      <c r="B37" s="15"/>
      <c r="C37" s="15"/>
      <c r="D37" s="15"/>
      <c r="E37" s="15"/>
      <c r="F37" s="15"/>
      <c r="G37" s="15"/>
    </row>
    <row r="38" spans="1:7" x14ac:dyDescent="0.2">
      <c r="A38" s="47" t="s">
        <v>14</v>
      </c>
      <c r="B38" s="15">
        <f>+B35+B29</f>
        <v>8694503</v>
      </c>
      <c r="C38" s="15">
        <f t="shared" ref="C38:F38" si="9">+C35+C29</f>
        <v>0</v>
      </c>
      <c r="D38" s="15">
        <f t="shared" si="9"/>
        <v>8694503</v>
      </c>
      <c r="E38" s="15">
        <f t="shared" si="9"/>
        <v>4854899.9400000004</v>
      </c>
      <c r="F38" s="15">
        <f t="shared" si="9"/>
        <v>4854899.9400000004</v>
      </c>
      <c r="G38" s="15">
        <f>+G35+G29</f>
        <v>-3839603.0599999996</v>
      </c>
    </row>
    <row r="39" spans="1:7" x14ac:dyDescent="0.2">
      <c r="A39" s="46"/>
      <c r="B39" s="24"/>
      <c r="C39" s="24"/>
      <c r="D39" s="24"/>
      <c r="E39" s="15" t="s">
        <v>27</v>
      </c>
      <c r="F39" s="15"/>
      <c r="G39" s="15">
        <v>0</v>
      </c>
    </row>
    <row r="41" spans="1:7" ht="11.4" x14ac:dyDescent="0.2">
      <c r="A41" s="12" t="s">
        <v>24</v>
      </c>
    </row>
    <row r="42" spans="1:7" ht="11.4" x14ac:dyDescent="0.2">
      <c r="A42" s="12" t="s">
        <v>20</v>
      </c>
    </row>
    <row r="43" spans="1:7" ht="11.4" x14ac:dyDescent="0.2">
      <c r="A43" s="12" t="s">
        <v>25</v>
      </c>
    </row>
  </sheetData>
  <sheetProtection formatCells="0" formatColumns="0" formatRows="0" insertRows="0" autoFilter="0"/>
  <mergeCells count="5">
    <mergeCell ref="A1:G1"/>
    <mergeCell ref="G2:G3"/>
    <mergeCell ref="G17:G18"/>
    <mergeCell ref="B2:F2"/>
    <mergeCell ref="B17:F17"/>
  </mergeCells>
  <pageMargins left="0.70866141732283472" right="0.70866141732283472" top="0.74803149606299213" bottom="0.74803149606299213" header="0.31496062992125984" footer="0.31496062992125984"/>
  <pageSetup paperSize="9" scale="85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x00bf_Formatomodificado_x003f_ xmlns="0c865bf4-0f22-4e4d-b041-7b0c1657e5a8">true</_x00bf_Formatomodificado_x003f_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4D3CCCD0CFC8E48A23B0770796809E1" ma:contentTypeVersion="11" ma:contentTypeDescription="Crear nuevo documento." ma:contentTypeScope="" ma:versionID="bf3a443534d628b30ad7b72686e46350">
  <xsd:schema xmlns:xsd="http://www.w3.org/2001/XMLSchema" xmlns:xs="http://www.w3.org/2001/XMLSchema" xmlns:p="http://schemas.microsoft.com/office/2006/metadata/properties" xmlns:ns2="0c865bf4-0f22-4e4d-b041-7b0c1657e5a8" xmlns:ns3="6aa8a68a-ab09-4ac8-a697-fdce915bc567" targetNamespace="http://schemas.microsoft.com/office/2006/metadata/properties" ma:root="true" ma:fieldsID="cb5505446f330f50c51622ed5cc53a4b" ns2:_="" ns3:_="">
    <xsd:import namespace="0c865bf4-0f22-4e4d-b041-7b0c1657e5a8"/>
    <xsd:import namespace="6aa8a68a-ab09-4ac8-a697-fdce915bc56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LengthInSecond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_x00bf_Formatomodificado_x003f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865bf4-0f22-4e4d-b041-7b0c1657e5a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_x00bf_Formatomodificado_x003f_" ma:index="18" nillable="true" ma:displayName="¿Formato modificado?" ma:default="1" ma:format="Dropdown" ma:internalName="_x00bf_Formatomodificado_x003f_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a8a68a-ab09-4ac8-a697-fdce915bc567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1F782C6-C5B4-4361-A1DF-CC0A1031DC80}">
  <ds:schemaRefs>
    <ds:schemaRef ds:uri="http://schemas.microsoft.com/office/2006/documentManagement/types"/>
    <ds:schemaRef ds:uri="http://schemas.microsoft.com/office/infopath/2007/PartnerControls"/>
    <ds:schemaRef ds:uri="0c865bf4-0f22-4e4d-b041-7b0c1657e5a8"/>
    <ds:schemaRef ds:uri="http://schemas.microsoft.com/office/2006/metadata/properties"/>
    <ds:schemaRef ds:uri="http://purl.org/dc/dcmitype/"/>
    <ds:schemaRef ds:uri="http://purl.org/dc/terms/"/>
    <ds:schemaRef ds:uri="http://www.w3.org/XML/1998/namespace"/>
    <ds:schemaRef ds:uri="http://purl.org/dc/elements/1.1/"/>
    <ds:schemaRef ds:uri="http://schemas.openxmlformats.org/package/2006/metadata/core-properties"/>
    <ds:schemaRef ds:uri="6aa8a68a-ab09-4ac8-a697-fdce915bc567"/>
  </ds:schemaRefs>
</ds:datastoreItem>
</file>

<file path=customXml/itemProps2.xml><?xml version="1.0" encoding="utf-8"?>
<ds:datastoreItem xmlns:ds="http://schemas.openxmlformats.org/officeDocument/2006/customXml" ds:itemID="{A9A4A297-1FF9-424A-A2C6-8ACEBF1DA69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c865bf4-0f22-4e4d-b041-7b0c1657e5a8"/>
    <ds:schemaRef ds:uri="6aa8a68a-ab09-4ac8-a697-fdce915bc56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1AEAB4C-407B-45DB-A576-431B680DACF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EAI</vt:lpstr>
    </vt:vector>
  </TitlesOfParts>
  <Manager/>
  <Company>HP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acorona</dc:creator>
  <cp:keywords/>
  <dc:description/>
  <cp:lastModifiedBy>Tesoreria Dif</cp:lastModifiedBy>
  <cp:revision/>
  <dcterms:created xsi:type="dcterms:W3CDTF">2012-12-11T20:48:19Z</dcterms:created>
  <dcterms:modified xsi:type="dcterms:W3CDTF">2025-10-23T03:20:41Z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0x010100F4D3CCCD0CFC8E48A23B0770796809E1</vt:lpwstr>
  </property>
</Properties>
</file>