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6D820D01-ACAD-49D5-8F6C-7FB3FDAEF0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<sst xmlns="http://schemas.openxmlformats.org/spreadsheetml/2006/main" count="92" uniqueCount="57">
  <si>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</si>
  <si>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</si>
  <si>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</si>
  <si>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</si>
  <si>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</si>
  <si>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</si>
  <si>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</si>
  <si>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</si>
  <si>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</si>
  <si>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</si>
  <si>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</si>
  <si>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</si>
  <si>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</si>
  <si>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</si>
  <si>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</si>
  <si>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</si>
  <si>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</si>
  <si>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</si>
  <si>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</si>
  <si>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</si>
  <si>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</si>
  <si>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</si>
  <si>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</si>
  <si>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</si>
  <si>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</si>
  <si>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</si>
  <si>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</si>
  <si>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</si>
  <si>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</si>
  <si>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</si>
  <si>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</si>
  <si>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</si>
  <si>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</si>
  <si>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</si>
  <si>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</si>
  <si>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</si>
  <si>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</si>
  <si>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</si>
  <si>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</si>
  <si>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</si>
  <si>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</si>
  <si>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</si>
  <si>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</si>
  <si>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</si>
  <si>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</si>
  <si>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</si>
  <si>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</si>
  <si>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</si>
  <si>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</si>
  <si>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</si>
  <si>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</si>
  <si>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</si>
  <si>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</si>
  <si>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</si>
  <si>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</si>
  <si>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</si>
  <si>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Santiago Maravatío,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</si>
</sst>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1652668.54</v>
      </c>
      <c r="C4" s="21">
        <f>SUM(C5:C14)</f>
        <v>6866671.4499999993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0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32691.05</v>
      </c>
      <c r="C11" s="22">
        <v>137037.76999999999</v>
      </c>
      <c r="D11" s="14">
        <v>700000</v>
      </c>
    </row>
    <row r="12" spans="1:22" ht="22.5" x14ac:dyDescent="0.2">
      <c r="A12" s="7" t="s">
        <v>40</v>
      </c>
      <c r="B12" s="22">
        <v>0</v>
      </c>
      <c r="C12" s="22">
        <v>0</v>
      </c>
      <c r="D12" s="14">
        <v>800000</v>
      </c>
    </row>
    <row r="13" spans="1:22" ht="11.25" customHeight="1" x14ac:dyDescent="0.2">
      <c r="A13" s="7" t="s">
        <v>41</v>
      </c>
      <c r="B13" s="22">
        <v>1619977.49</v>
      </c>
      <c r="C13" s="22">
        <v>6729633.6799999997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1555959.8299999998</v>
      </c>
      <c r="C16" s="21">
        <f>SUM(C17:C32)</f>
        <v>7083185.3899999997</v>
      </c>
      <c r="D16" s="13" t="s">
        <v>38</v>
      </c>
    </row>
    <row r="17" spans="1:4" ht="11.25" customHeight="1" x14ac:dyDescent="0.2">
      <c r="A17" s="7" t="s">
        <v>8</v>
      </c>
      <c r="B17" s="22">
        <v>1234012.1399999999</v>
      </c>
      <c r="C17" s="22">
        <v>5512378.7599999998</v>
      </c>
      <c r="D17" s="14">
        <v>1000</v>
      </c>
    </row>
    <row r="18" spans="1:4" ht="11.25" customHeight="1" x14ac:dyDescent="0.2">
      <c r="A18" s="7" t="s">
        <v>9</v>
      </c>
      <c r="B18" s="22">
        <v>96572.12</v>
      </c>
      <c r="C18" s="22">
        <v>454454.52</v>
      </c>
      <c r="D18" s="14">
        <v>2000</v>
      </c>
    </row>
    <row r="19" spans="1:4" ht="11.25" customHeight="1" x14ac:dyDescent="0.2">
      <c r="A19" s="7" t="s">
        <v>10</v>
      </c>
      <c r="B19" s="22">
        <v>203298.57</v>
      </c>
      <c r="C19" s="22">
        <v>899464.41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22077</v>
      </c>
      <c r="C23" s="22">
        <v>216887.7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96708.710000000196</v>
      </c>
      <c r="C33" s="21">
        <f>C4-C16</f>
        <v>-216513.94000000041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0</v>
      </c>
      <c r="C41" s="21">
        <f>SUM(C42:C44)</f>
        <v>258499</v>
      </c>
      <c r="D41" s="13" t="s">
        <v>38</v>
      </c>
    </row>
    <row r="42" spans="1:4" ht="11.25" customHeight="1" x14ac:dyDescent="0.2">
      <c r="A42" s="7" t="s">
        <v>21</v>
      </c>
      <c r="B42" s="22">
        <v>0</v>
      </c>
      <c r="C42" s="22">
        <v>0</v>
      </c>
      <c r="D42" s="13">
        <v>6000</v>
      </c>
    </row>
    <row r="43" spans="1:4" ht="11.25" customHeight="1" x14ac:dyDescent="0.2">
      <c r="A43" s="7" t="s">
        <v>22</v>
      </c>
      <c r="B43" s="22">
        <v>0</v>
      </c>
      <c r="C43" s="22">
        <v>258499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0</v>
      </c>
      <c r="C45" s="21">
        <f>C36-C41</f>
        <v>-258499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20483.240000000002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20483.240000000002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63492.23</v>
      </c>
      <c r="C54" s="21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63492.23</v>
      </c>
      <c r="C58" s="22">
        <v>0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-63492.23</v>
      </c>
      <c r="C59" s="21">
        <f>C48-C54</f>
        <v>20483.240000000002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33216.480000000192</v>
      </c>
      <c r="C61" s="21">
        <f>C59+C45+C33</f>
        <v>-454529.70000000042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300433.34000000003</v>
      </c>
      <c r="C63" s="21">
        <v>754963.04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333649.82</v>
      </c>
      <c r="C65" s="21">
        <v>300433.34000000003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revision/>
  <cp:lastPrinted>2019-05-15T20:50:09Z</cp:lastPrinted>
  <dcterms:created xsi:type="dcterms:W3CDTF">2012-12-11T20:31:36Z</dcterms:created>
  <dcterms:modified xsi:type="dcterms:W3CDTF">2026-04-15T17:32:39Z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