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Tesoreria Lap\Desktop\DIF2501\"/>
    </mc:Choice>
  </mc:AlternateContent>
  <xr:revisionPtr revIDLastSave="0" documentId="8_{A9F3B3A6-9600-4A18-99C9-7F6D571ABB0B}" xr6:coauthVersionLast="47" xr6:coauthVersionMax="47" xr10:uidLastSave="{00000000-0000-0000-0000-000000000000}"/>
  <bookViews>
    <workbookView xWindow="-120" yWindow="-120" windowWidth="20730" windowHeight="11040" xr2:uid="{00000000-000D-0000-FFFF-FFFF00000000}"/>
  </bookViews>
  <sheets>
    <sheet name="EAI" sheetId="4" r:id="rId1"/>
  </sheets>
  <definedNames>
    <definedName name="_xlnm._FilterDatabase" localSheetId="0" hidden="1">EAI!#REF!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4" l="1"/>
  <c r="F38" i="4"/>
  <c r="E38" i="4"/>
  <c r="D38" i="4"/>
  <c r="C38" i="4"/>
  <c r="B38" i="4"/>
  <c r="G36" i="4"/>
  <c r="G35" i="4" s="1"/>
  <c r="D36" i="4"/>
  <c r="F35" i="4"/>
  <c r="E35" i="4"/>
  <c r="D35" i="4"/>
  <c r="C35" i="4"/>
  <c r="B35" i="4"/>
  <c r="G33" i="4"/>
  <c r="D33" i="4"/>
  <c r="G32" i="4"/>
  <c r="D32" i="4"/>
  <c r="G31" i="4"/>
  <c r="D31" i="4"/>
  <c r="G30" i="4"/>
  <c r="D30" i="4"/>
  <c r="D29" i="4" s="1"/>
  <c r="G29" i="4"/>
  <c r="F29" i="4"/>
  <c r="E29" i="4"/>
  <c r="C29" i="4"/>
  <c r="B29" i="4"/>
  <c r="G27" i="4"/>
  <c r="D27" i="4"/>
  <c r="G26" i="4"/>
  <c r="D26" i="4"/>
  <c r="G25" i="4"/>
  <c r="D25" i="4"/>
  <c r="G24" i="4"/>
  <c r="D24" i="4"/>
  <c r="G23" i="4"/>
  <c r="D23" i="4"/>
  <c r="G22" i="4"/>
  <c r="D22" i="4"/>
  <c r="G21" i="4"/>
  <c r="D21" i="4"/>
  <c r="D19" i="4" s="1"/>
  <c r="G20" i="4"/>
  <c r="G19" i="4" s="1"/>
  <c r="D20" i="4"/>
  <c r="F19" i="4"/>
  <c r="E19" i="4"/>
  <c r="C19" i="4"/>
  <c r="B19" i="4"/>
  <c r="G15" i="4"/>
  <c r="F15" i="4"/>
  <c r="E15" i="4"/>
  <c r="D15" i="4"/>
  <c r="C15" i="4"/>
  <c r="B15" i="4"/>
  <c r="G13" i="4"/>
  <c r="D13" i="4"/>
  <c r="G12" i="4"/>
  <c r="D12" i="4"/>
  <c r="G11" i="4"/>
  <c r="D11" i="4"/>
  <c r="G10" i="4"/>
  <c r="D10" i="4"/>
  <c r="G9" i="4"/>
  <c r="D9" i="4"/>
  <c r="G8" i="4"/>
  <c r="D8" i="4"/>
  <c r="G7" i="4"/>
  <c r="D7" i="4"/>
  <c r="G6" i="4"/>
  <c r="D6" i="4"/>
  <c r="G5" i="4"/>
  <c r="D5" i="4"/>
  <c r="G4" i="4"/>
  <c r="D4" i="4"/>
</calcChain>
</file>

<file path=xl/sharedStrings.xml><?xml version="1.0" encoding="utf-8"?>
<sst xmlns="http://schemas.openxmlformats.org/spreadsheetml/2006/main" count="50" uniqueCount="29">
  <si>
    <t>Ingreso</t>
  </si>
  <si>
    <t>Diferencia</t>
  </si>
  <si>
    <t>Rubro de Ingresos / Fuente de Financiamiento</t>
  </si>
  <si>
    <t>Estimado</t>
  </si>
  <si>
    <t>Ampliaciones/ (Reducciones)</t>
  </si>
  <si>
    <t>Modificado</t>
  </si>
  <si>
    <t>Devengado</t>
  </si>
  <si>
    <t>Recaudado</t>
  </si>
  <si>
    <t>Impuestos</t>
  </si>
  <si>
    <t>Cuotas y Aportaciones de Seguridad Social</t>
  </si>
  <si>
    <t>Contribuciones de Mejoras</t>
  </si>
  <si>
    <t>Derechos</t>
  </si>
  <si>
    <t>Productos</t>
  </si>
  <si>
    <t>Aprovechamientos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</si>
  <si>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</si>
  <si>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</si>
  <si>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</si>
  <si>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Ingresos Derivados de Financiamientos</t>
  </si>
  <si>
    <t>Total</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</si>
  <si>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</si>
  <si>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</si>
  <si>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</si>
  <si>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</si>
  <si>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Públicas del Estado</t>
  </si>
  <si>
    <r>
      <t>Ingresos por Venta de Bienes, Prestación de Servicios y Otros Ingresos</t>
    </r>
    <r>
      <rPr>
        <vertAlign val="superscript"/>
        <sz val="8"/>
        <rFont val="Arial"/>
        <family val="2"/>
      </rPr>
      <t>3</t>
    </r>
  </si>
  <si>
    <r>
      <rPr>
        <vertAlign val="superscript"/>
        <sz val="8"/>
        <color theme="1"/>
        <rFont val="Arial"/>
        <family val="2"/>
      </rPr>
      <t>1</t>
    </r>
    <r>
      <rPr>
        <sz val="8"/>
        <color theme="1"/>
        <rFont val="Arial"/>
        <family val="2"/>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</si>
  <si>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8"/>
        <color theme="1"/>
        <rFont val="Arial"/>
        <family val="2"/>
      </rPr>
      <t xml:space="preserve"> Incluye donativos en efectivo del Poder Ejecutivo, entre otros aprovechamientos.</t>
    </r>
  </si>
  <si>
    <r>
      <rPr>
        <vertAlign val="superscript"/>
        <sz val="8"/>
        <color theme="1"/>
        <rFont val="Arial"/>
        <family val="2"/>
      </rPr>
      <t>3</t>
    </r>
    <r>
      <rPr>
        <sz val="8"/>
        <color theme="1"/>
        <rFont val="Arial"/>
        <family val="2"/>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</si>
  <si>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Sistema para el Desarrollo Integral de la Familia del Municipio de Santiago Maravatío, Gto.
Estado Analítico de Ingresos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</si>
</sst>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1" x14ac:knownFonts="1">
    <font>
      <sz val="8"/>
      <color theme="1"/>
      <name val="Arial"/>
      <family val="2"/>
    </font>
    <font>
      <sz val="10"/>
      <name val="Arial"/>
      <family val="2"/>
    </font>
    <font>
      <sz val="11"/>
      <color indexed="8"/>
      <name val="Calibri"/>
      <family val="2"/>
    </font>
    <font>
      <sz val="8"/>
      <color theme="1"/>
      <name val="Arial"/>
      <family val="2"/>
    </font>
    <font>
      <sz val="11"/>
      <color theme="1"/>
      <name val="Calibri"/>
      <family val="2"/>
      <scheme val="minor"/>
    </font>
    <font>
      <sz val="10"/>
      <color theme="1"/>
      <name val="Times New Roman"/>
      <family val="2"/>
    </font>
    <font>
      <b/>
      <sz val="8"/>
      <color theme="1"/>
      <name val="Arial"/>
      <family val="2"/>
    </font>
    <font>
      <sz val="8"/>
      <name val="Arial"/>
      <family val="2"/>
    </font>
    <font>
      <b/>
      <sz val="8"/>
      <name val="Arial"/>
      <family val="2"/>
    </font>
    <font>
      <vertAlign val="superscript"/>
      <sz val="8"/>
      <name val="Arial"/>
      <family val="2"/>
    </font>
    <font>
      <vertAlign val="superscript"/>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s>
  <cellStyleXfs count="18">
    <xf numFmtId="0" fontId="0" fillId="0" borderId="0"/>
    <xf numFmtId="165" fontId="1"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9" fontId="1" fillId="0" borderId="0" applyFont="0" applyFill="0" applyBorder="0" applyAlignment="0" applyProtection="0"/>
  </cellStyleXfs>
  <cellXfs count="48">
    <xf numFmtId="0" fontId="0" fillId="0" borderId="0" xfId="0"/>
    <xf numFmtId="0" fontId="8" fillId="2" borderId="5" xfId="8" applyFont="1" applyFill="1" applyBorder="1" applyAlignment="1">
      <alignment horizontal="center" vertical="center" wrapText="1"/>
    </xf>
    <xf numFmtId="0" fontId="8" fillId="2" borderId="2" xfId="8" applyFont="1" applyFill="1" applyBorder="1" applyAlignment="1">
      <alignment horizontal="center" vertical="center" wrapText="1"/>
    </xf>
    <xf numFmtId="0" fontId="8" fillId="2" borderId="3" xfId="8" applyFont="1" applyFill="1" applyBorder="1" applyAlignment="1">
      <alignment horizontal="center" vertical="center" wrapText="1"/>
    </xf>
    <xf numFmtId="0" fontId="8" fillId="2" borderId="11" xfId="8" applyFont="1" applyFill="1" applyBorder="1" applyAlignment="1">
      <alignment horizontal="center" vertical="center"/>
    </xf>
    <xf numFmtId="0" fontId="8" fillId="2" borderId="12" xfId="8" applyFont="1" applyFill="1" applyBorder="1" applyAlignment="1">
      <alignment horizontal="center" vertical="center"/>
    </xf>
    <xf numFmtId="0" fontId="8" fillId="2" borderId="11" xfId="8" applyFont="1" applyFill="1" applyBorder="1" applyAlignment="1">
      <alignment horizontal="center" vertical="center" wrapText="1"/>
    </xf>
    <xf numFmtId="0" fontId="8" fillId="2" borderId="12" xfId="8" applyFont="1" applyFill="1" applyBorder="1" applyAlignment="1">
      <alignment horizontal="center" vertical="center" wrapText="1"/>
    </xf>
    <xf numFmtId="0" fontId="3" fillId="0" borderId="0" xfId="8" applyFont="1" applyAlignment="1" applyProtection="1">
      <alignment vertical="center"/>
      <protection locked="0"/>
    </xf>
    <xf numFmtId="0" fontId="6" fillId="0" borderId="0" xfId="8" applyFont="1" applyAlignment="1" applyProtection="1">
      <alignment vertical="center"/>
      <protection locked="0"/>
    </xf>
    <xf numFmtId="0" fontId="3" fillId="0" borderId="0" xfId="8" applyFont="1" applyAlignment="1" applyProtection="1">
      <alignment horizontal="center" vertical="center"/>
      <protection locked="0"/>
    </xf>
    <xf numFmtId="0" fontId="3" fillId="0" borderId="13" xfId="8" applyFont="1" applyBorder="1" applyAlignment="1" applyProtection="1">
      <alignment horizontal="left" vertical="center" wrapText="1" indent="1"/>
      <protection locked="0"/>
    </xf>
    <xf numFmtId="0" fontId="7" fillId="0" borderId="13" xfId="8" applyFont="1" applyBorder="1" applyAlignment="1" applyProtection="1">
      <alignment horizontal="left" vertical="center" wrapText="1" indent="1"/>
      <protection locked="0"/>
    </xf>
    <xf numFmtId="0" fontId="7" fillId="0" borderId="13" xfId="8" applyFont="1" applyBorder="1" applyAlignment="1">
      <alignment horizontal="left" vertical="center" wrapText="1" indent="1"/>
    </xf>
    <xf numFmtId="0" fontId="3" fillId="0" borderId="13" xfId="8" applyFont="1" applyBorder="1" applyAlignment="1" applyProtection="1">
      <alignment vertical="center"/>
      <protection locked="0"/>
    </xf>
    <xf numFmtId="0" fontId="8" fillId="0" borderId="14" xfId="8" applyFont="1" applyBorder="1" applyAlignment="1" applyProtection="1">
      <alignment horizontal="left" vertical="center" indent="3"/>
      <protection locked="0"/>
    </xf>
    <xf numFmtId="4" fontId="8" fillId="0" borderId="4" xfId="8" applyNumberFormat="1" applyFont="1" applyBorder="1" applyAlignment="1" applyProtection="1">
      <alignment vertical="center"/>
      <protection locked="0"/>
    </xf>
    <xf numFmtId="0" fontId="7" fillId="0" borderId="6" xfId="8" applyFont="1" applyBorder="1" applyAlignment="1" applyProtection="1">
      <alignment vertical="center"/>
      <protection locked="0"/>
    </xf>
    <xf numFmtId="4" fontId="7" fillId="0" borderId="6" xfId="8" applyNumberFormat="1" applyFont="1" applyBorder="1" applyAlignment="1" applyProtection="1">
      <alignment vertical="center"/>
      <protection locked="0"/>
    </xf>
    <xf numFmtId="4" fontId="7" fillId="0" borderId="1" xfId="8" applyNumberFormat="1" applyFont="1" applyBorder="1" applyAlignment="1" applyProtection="1">
      <alignment vertical="center"/>
      <protection locked="0"/>
    </xf>
    <xf numFmtId="4" fontId="8" fillId="0" borderId="3" xfId="8" applyNumberFormat="1" applyFont="1" applyBorder="1" applyAlignment="1" applyProtection="1">
      <alignment vertical="center"/>
      <protection locked="0"/>
    </xf>
    <xf numFmtId="4" fontId="8" fillId="0" borderId="8" xfId="8" applyNumberFormat="1" applyFont="1" applyBorder="1" applyAlignment="1" applyProtection="1">
      <alignment vertical="center"/>
      <protection locked="0"/>
    </xf>
    <xf numFmtId="0" fontId="8" fillId="0" borderId="13" xfId="8" applyFont="1" applyBorder="1" applyAlignment="1">
      <alignment horizontal="left" vertical="center"/>
    </xf>
    <xf numFmtId="0" fontId="8" fillId="0" borderId="13" xfId="8" applyFont="1" applyBorder="1" applyAlignment="1">
      <alignment horizontal="left" vertical="center" wrapText="1"/>
    </xf>
    <xf numFmtId="4" fontId="8" fillId="0" borderId="9" xfId="8" applyNumberFormat="1" applyFont="1" applyBorder="1" applyAlignment="1" applyProtection="1">
      <alignment vertical="center"/>
      <protection locked="0"/>
    </xf>
    <xf numFmtId="0" fontId="7" fillId="0" borderId="13" xfId="8" applyFont="1" applyBorder="1" applyAlignment="1">
      <alignment horizontal="left" vertical="center" wrapText="1"/>
    </xf>
    <xf numFmtId="0" fontId="8" fillId="0" borderId="13" xfId="8" applyFont="1" applyBorder="1" applyAlignment="1">
      <alignment vertical="center"/>
    </xf>
    <xf numFmtId="0" fontId="8" fillId="0" borderId="14" xfId="8" applyFont="1" applyBorder="1" applyAlignment="1">
      <alignment horizontal="center" vertical="center" wrapText="1"/>
    </xf>
    <xf numFmtId="4" fontId="8" fillId="0" borderId="5" xfId="8" applyNumberFormat="1" applyFont="1" applyBorder="1" applyAlignment="1" applyProtection="1">
      <alignment vertical="center"/>
      <protection locked="0"/>
    </xf>
    <xf numFmtId="0" fontId="0" fillId="0" borderId="0" xfId="8" applyFont="1" applyAlignment="1" applyProtection="1">
      <alignment vertical="center"/>
      <protection locked="0"/>
    </xf>
    <xf numFmtId="4" fontId="3" fillId="0" borderId="7" xfId="8" applyNumberFormat="1" applyFont="1" applyBorder="1" applyAlignment="1" applyProtection="1">
      <alignment vertical="top"/>
      <protection locked="0"/>
    </xf>
    <xf numFmtId="4" fontId="3" fillId="0" borderId="9" xfId="8" applyNumberFormat="1" applyFont="1" applyBorder="1" applyAlignment="1" applyProtection="1">
      <alignment vertical="top"/>
      <protection locked="0"/>
    </xf>
    <xf numFmtId="4" fontId="3" fillId="0" borderId="8" xfId="8" applyNumberFormat="1" applyFont="1" applyBorder="1" applyAlignment="1" applyProtection="1">
      <alignment vertical="top"/>
      <protection locked="0"/>
    </xf>
    <xf numFmtId="4" fontId="7" fillId="0" borderId="2" xfId="8" applyNumberFormat="1" applyFont="1" applyBorder="1" applyAlignment="1" applyProtection="1">
      <alignment vertical="top"/>
      <protection locked="0"/>
    </xf>
    <xf numFmtId="4" fontId="7" fillId="0" borderId="4" xfId="8" applyNumberFormat="1" applyFont="1" applyBorder="1" applyAlignment="1" applyProtection="1">
      <alignment vertical="top"/>
      <protection locked="0"/>
    </xf>
    <xf numFmtId="4" fontId="7" fillId="0" borderId="7" xfId="8" applyNumberFormat="1" applyFont="1" applyBorder="1" applyAlignment="1" applyProtection="1">
      <alignment vertical="top"/>
      <protection locked="0"/>
    </xf>
    <xf numFmtId="4" fontId="8" fillId="0" borderId="7" xfId="8" applyNumberFormat="1" applyFont="1" applyBorder="1" applyAlignment="1" applyProtection="1">
      <alignment vertical="top"/>
      <protection locked="0"/>
    </xf>
    <xf numFmtId="4" fontId="7" fillId="0" borderId="9" xfId="8" applyNumberFormat="1" applyFont="1" applyBorder="1" applyAlignment="1" applyProtection="1">
      <alignment vertical="top"/>
      <protection locked="0"/>
    </xf>
    <xf numFmtId="4" fontId="8" fillId="0" borderId="9" xfId="8" applyNumberFormat="1" applyFont="1" applyBorder="1" applyAlignment="1" applyProtection="1">
      <alignment vertical="top"/>
      <protection locked="0"/>
    </xf>
    <xf numFmtId="0" fontId="0" fillId="0" borderId="0" xfId="8" applyFont="1" applyAlignment="1" applyProtection="1">
      <alignment horizontal="left" vertical="center" wrapText="1"/>
      <protection locked="0"/>
    </xf>
    <xf numFmtId="0" fontId="6" fillId="2" borderId="10" xfId="8" applyFont="1" applyFill="1" applyBorder="1" applyAlignment="1" applyProtection="1">
      <alignment horizontal="center" vertical="center" wrapText="1"/>
      <protection locked="0"/>
    </xf>
    <xf numFmtId="0" fontId="6" fillId="2" borderId="6" xfId="8" applyFont="1" applyFill="1" applyBorder="1" applyAlignment="1" applyProtection="1">
      <alignment horizontal="center" vertical="center"/>
      <protection locked="0"/>
    </xf>
    <xf numFmtId="0" fontId="6" fillId="2" borderId="1" xfId="8" applyFont="1" applyFill="1" applyBorder="1" applyAlignment="1" applyProtection="1">
      <alignment horizontal="center" vertical="center"/>
      <protection locked="0"/>
    </xf>
    <xf numFmtId="0" fontId="8" fillId="2" borderId="7" xfId="8" applyFont="1" applyFill="1" applyBorder="1" applyAlignment="1">
      <alignment horizontal="center" vertical="center" wrapText="1"/>
    </xf>
    <xf numFmtId="0" fontId="8" fillId="2" borderId="8" xfId="8" applyFont="1" applyFill="1" applyBorder="1" applyAlignment="1">
      <alignment horizontal="center" vertical="center" wrapText="1"/>
    </xf>
    <xf numFmtId="0" fontId="8" fillId="2" borderId="3" xfId="8" applyFont="1" applyFill="1" applyBorder="1" applyAlignment="1" applyProtection="1">
      <alignment horizontal="center" vertical="center"/>
      <protection locked="0"/>
    </xf>
    <xf numFmtId="0" fontId="8" fillId="2" borderId="4" xfId="8" applyFont="1" applyFill="1" applyBorder="1" applyAlignment="1" applyProtection="1">
      <alignment horizontal="center" vertical="center"/>
      <protection locked="0"/>
    </xf>
    <xf numFmtId="0" fontId="8" fillId="2" borderId="5" xfId="8" applyFont="1" applyFill="1" applyBorder="1" applyAlignment="1" applyProtection="1">
      <alignment horizontal="center" vertical="center"/>
      <protection locked="0"/>
    </xf>
  </cellXfs>
  <cellStyles count="18">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3" xfId="6" xr:uid="{00000000-0005-0000-0000-000005000000}"/>
    <cellStyle name="Moneda 2" xfId="7" xr:uid="{00000000-0005-0000-0000-000006000000}"/>
    <cellStyle name="Normal" xfId="0" builtinId="0"/>
    <cellStyle name="Normal 2" xfId="8" xr:uid="{00000000-0005-0000-0000-000008000000}"/>
    <cellStyle name="Normal 2 2" xfId="9" xr:uid="{00000000-0005-0000-0000-000009000000}"/>
    <cellStyle name="Normal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Porcentual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abSelected="1" topLeftCell="A19" zoomScaleNormal="100" workbookViewId="0">
      <selection activeCell="G38" sqref="G38"/>
    </sheetView>
  </sheetViews>
  <sheetFormatPr baseColWidth="10" defaultColWidth="12" defaultRowHeight="11.25" x14ac:dyDescent="0.2"/>
  <cols>
    <col min="1" max="1" width="62.5" style="8" customWidth="1"/>
    <col min="2" max="2" width="17.83203125" style="8" customWidth="1"/>
    <col min="3" max="3" width="19.83203125" style="8" customWidth="1"/>
    <col min="4" max="5" width="17.83203125" style="8" customWidth="1"/>
    <col min="6" max="6" width="18.83203125" style="8" customWidth="1"/>
    <col min="7" max="7" width="17.83203125" style="8" customWidth="1"/>
    <col min="8" max="16384" width="12" style="8"/>
  </cols>
  <sheetData>
    <row r="1" spans="1:7" ht="45" customHeight="1" x14ac:dyDescent="0.2">
      <c r="A1" s="40" t="s">
        <v>28</v>
      </c>
      <c r="B1" s="41"/>
      <c r="C1" s="41"/>
      <c r="D1" s="41"/>
      <c r="E1" s="41"/>
      <c r="F1" s="41"/>
      <c r="G1" s="42"/>
    </row>
    <row r="2" spans="1:7" s="9" customFormat="1" x14ac:dyDescent="0.2">
      <c r="A2" s="4"/>
      <c r="B2" s="45" t="s">
        <v>0</v>
      </c>
      <c r="C2" s="46"/>
      <c r="D2" s="46"/>
      <c r="E2" s="46"/>
      <c r="F2" s="47"/>
      <c r="G2" s="43" t="s">
        <v>1</v>
      </c>
    </row>
    <row r="3" spans="1:7" s="10" customFormat="1" ht="24.95" customHeight="1" x14ac:dyDescent="0.2">
      <c r="A3" s="5" t="s">
        <v>2</v>
      </c>
      <c r="B3" s="1" t="s">
        <v>3</v>
      </c>
      <c r="C3" s="2" t="s">
        <v>4</v>
      </c>
      <c r="D3" s="2" t="s">
        <v>5</v>
      </c>
      <c r="E3" s="2" t="s">
        <v>6</v>
      </c>
      <c r="F3" s="3" t="s">
        <v>7</v>
      </c>
      <c r="G3" s="44"/>
    </row>
    <row r="4" spans="1:7" x14ac:dyDescent="0.2">
      <c r="A4" s="11" t="s">
        <v>8</v>
      </c>
      <c r="B4" s="30">
        <v>0</v>
      </c>
      <c r="C4" s="30">
        <v>0</v>
      </c>
      <c r="D4" s="30">
        <f>B4+C4</f>
        <v>0</v>
      </c>
      <c r="E4" s="30">
        <v>0</v>
      </c>
      <c r="F4" s="30">
        <v>0</v>
      </c>
      <c r="G4" s="30">
        <f>F4-B4</f>
        <v>0</v>
      </c>
    </row>
    <row r="5" spans="1:7" x14ac:dyDescent="0.2">
      <c r="A5" s="12" t="s">
        <v>9</v>
      </c>
      <c r="B5" s="31">
        <v>0</v>
      </c>
      <c r="C5" s="31">
        <v>0</v>
      </c>
      <c r="D5" s="31">
        <f t="shared" ref="D5:D13" si="0">B5+C5</f>
        <v>0</v>
      </c>
      <c r="E5" s="31">
        <v>0</v>
      </c>
      <c r="F5" s="31">
        <v>0</v>
      </c>
      <c r="G5" s="31">
        <f t="shared" ref="G5:G13" si="1">F5-B5</f>
        <v>0</v>
      </c>
    </row>
    <row r="6" spans="1:7" x14ac:dyDescent="0.2">
      <c r="A6" s="11" t="s">
        <v>10</v>
      </c>
      <c r="B6" s="31">
        <v>0</v>
      </c>
      <c r="C6" s="31">
        <v>0</v>
      </c>
      <c r="D6" s="31">
        <f t="shared" si="0"/>
        <v>0</v>
      </c>
      <c r="E6" s="31">
        <v>0</v>
      </c>
      <c r="F6" s="31">
        <v>0</v>
      </c>
      <c r="G6" s="31">
        <f t="shared" si="1"/>
        <v>0</v>
      </c>
    </row>
    <row r="7" spans="1:7" x14ac:dyDescent="0.2">
      <c r="A7" s="11" t="s">
        <v>11</v>
      </c>
      <c r="B7" s="31">
        <v>0</v>
      </c>
      <c r="C7" s="31">
        <v>0</v>
      </c>
      <c r="D7" s="31">
        <f t="shared" si="0"/>
        <v>0</v>
      </c>
      <c r="E7" s="31">
        <v>0</v>
      </c>
      <c r="F7" s="31">
        <v>0</v>
      </c>
      <c r="G7" s="31">
        <f t="shared" si="1"/>
        <v>0</v>
      </c>
    </row>
    <row r="8" spans="1:7" x14ac:dyDescent="0.2">
      <c r="A8" s="13" t="s">
        <v>12</v>
      </c>
      <c r="B8" s="31">
        <v>0</v>
      </c>
      <c r="C8" s="31">
        <v>0</v>
      </c>
      <c r="D8" s="31">
        <f t="shared" si="0"/>
        <v>0</v>
      </c>
      <c r="E8" s="31">
        <v>0</v>
      </c>
      <c r="F8" s="31">
        <v>0</v>
      </c>
      <c r="G8" s="31">
        <f t="shared" si="1"/>
        <v>0</v>
      </c>
    </row>
    <row r="9" spans="1:7" x14ac:dyDescent="0.2">
      <c r="A9" s="12" t="s">
        <v>13</v>
      </c>
      <c r="B9" s="31">
        <v>0</v>
      </c>
      <c r="C9" s="31">
        <v>0</v>
      </c>
      <c r="D9" s="31">
        <f t="shared" si="0"/>
        <v>0</v>
      </c>
      <c r="E9" s="31">
        <v>0</v>
      </c>
      <c r="F9" s="31">
        <v>0</v>
      </c>
      <c r="G9" s="31">
        <f t="shared" si="1"/>
        <v>0</v>
      </c>
    </row>
    <row r="10" spans="1:7" x14ac:dyDescent="0.2">
      <c r="A10" s="11" t="s">
        <v>14</v>
      </c>
      <c r="B10" s="31">
        <v>190000</v>
      </c>
      <c r="C10" s="31">
        <v>0</v>
      </c>
      <c r="D10" s="31">
        <f t="shared" si="0"/>
        <v>190000</v>
      </c>
      <c r="E10" s="31">
        <v>32691.05</v>
      </c>
      <c r="F10" s="31">
        <v>32691.05</v>
      </c>
      <c r="G10" s="31">
        <f t="shared" si="1"/>
        <v>-157308.95000000001</v>
      </c>
    </row>
    <row r="11" spans="1:7" ht="22.5" x14ac:dyDescent="0.2">
      <c r="A11" s="11" t="s">
        <v>15</v>
      </c>
      <c r="B11" s="31">
        <v>0</v>
      </c>
      <c r="C11" s="31">
        <v>0</v>
      </c>
      <c r="D11" s="31">
        <f t="shared" si="0"/>
        <v>0</v>
      </c>
      <c r="E11" s="31">
        <v>0</v>
      </c>
      <c r="F11" s="31">
        <v>0</v>
      </c>
      <c r="G11" s="31">
        <f t="shared" si="1"/>
        <v>0</v>
      </c>
    </row>
    <row r="12" spans="1:7" ht="22.5" x14ac:dyDescent="0.2">
      <c r="A12" s="11" t="s">
        <v>16</v>
      </c>
      <c r="B12" s="31">
        <v>7520669</v>
      </c>
      <c r="C12" s="31">
        <v>0</v>
      </c>
      <c r="D12" s="31">
        <f t="shared" si="0"/>
        <v>7520669</v>
      </c>
      <c r="E12" s="31">
        <v>1619977.49</v>
      </c>
      <c r="F12" s="31">
        <v>1619977.49</v>
      </c>
      <c r="G12" s="31">
        <f t="shared" si="1"/>
        <v>-5900691.5099999998</v>
      </c>
    </row>
    <row r="13" spans="1:7" x14ac:dyDescent="0.2">
      <c r="A13" s="11" t="s">
        <v>17</v>
      </c>
      <c r="B13" s="31">
        <v>0</v>
      </c>
      <c r="C13" s="31">
        <v>0</v>
      </c>
      <c r="D13" s="31">
        <f t="shared" si="0"/>
        <v>0</v>
      </c>
      <c r="E13" s="31">
        <v>0</v>
      </c>
      <c r="F13" s="31">
        <v>0</v>
      </c>
      <c r="G13" s="31">
        <f t="shared" si="1"/>
        <v>0</v>
      </c>
    </row>
    <row r="14" spans="1:7" x14ac:dyDescent="0.2">
      <c r="A14" s="14"/>
      <c r="B14" s="32"/>
      <c r="C14" s="32"/>
      <c r="D14" s="32"/>
      <c r="E14" s="32"/>
      <c r="F14" s="32"/>
      <c r="G14" s="32"/>
    </row>
    <row r="15" spans="1:7" x14ac:dyDescent="0.2">
      <c r="A15" s="15" t="s">
        <v>18</v>
      </c>
      <c r="B15" s="33">
        <f>SUM(B4:B13)</f>
        <v>7710669</v>
      </c>
      <c r="C15" s="33">
        <f t="shared" ref="C15:G15" si="2">SUM(C4:C13)</f>
        <v>0</v>
      </c>
      <c r="D15" s="33">
        <f t="shared" si="2"/>
        <v>7710669</v>
      </c>
      <c r="E15" s="33">
        <f t="shared" si="2"/>
        <v>1652668.54</v>
      </c>
      <c r="F15" s="34">
        <f t="shared" si="2"/>
        <v>1652668.54</v>
      </c>
      <c r="G15" s="35">
        <f t="shared" si="2"/>
        <v>-6058000.46</v>
      </c>
    </row>
    <row r="16" spans="1:7" x14ac:dyDescent="0.2">
      <c r="A16" s="17"/>
      <c r="B16" s="18"/>
      <c r="C16" s="18"/>
      <c r="D16" s="19"/>
      <c r="E16" s="20" t="s">
        <v>19</v>
      </c>
      <c r="F16" s="16"/>
      <c r="G16" s="21">
        <v>0</v>
      </c>
    </row>
    <row r="17" spans="1:7" ht="10.5" customHeight="1" x14ac:dyDescent="0.2">
      <c r="A17" s="6"/>
      <c r="B17" s="45" t="s">
        <v>0</v>
      </c>
      <c r="C17" s="46"/>
      <c r="D17" s="46"/>
      <c r="E17" s="46"/>
      <c r="F17" s="47"/>
      <c r="G17" s="43" t="s">
        <v>1</v>
      </c>
    </row>
    <row r="18" spans="1:7" ht="22.5" x14ac:dyDescent="0.2">
      <c r="A18" s="7" t="s">
        <v>2</v>
      </c>
      <c r="B18" s="1" t="s">
        <v>3</v>
      </c>
      <c r="C18" s="2" t="s">
        <v>4</v>
      </c>
      <c r="D18" s="2" t="s">
        <v>5</v>
      </c>
      <c r="E18" s="2" t="s">
        <v>6</v>
      </c>
      <c r="F18" s="3" t="s">
        <v>7</v>
      </c>
      <c r="G18" s="44"/>
    </row>
    <row r="19" spans="1:7" x14ac:dyDescent="0.2">
      <c r="A19" s="22" t="s">
        <v>20</v>
      </c>
      <c r="B19" s="36">
        <f t="shared" ref="B19:G19" si="3">SUM(B20+B21+B22+B23+B24+B25+B26+B27)</f>
        <v>0</v>
      </c>
      <c r="C19" s="36">
        <f t="shared" si="3"/>
        <v>0</v>
      </c>
      <c r="D19" s="36">
        <f t="shared" si="3"/>
        <v>0</v>
      </c>
      <c r="E19" s="36">
        <f t="shared" si="3"/>
        <v>0</v>
      </c>
      <c r="F19" s="36">
        <f t="shared" si="3"/>
        <v>0</v>
      </c>
      <c r="G19" s="36">
        <f t="shared" si="3"/>
        <v>0</v>
      </c>
    </row>
    <row r="20" spans="1:7" x14ac:dyDescent="0.2">
      <c r="A20" s="13" t="s">
        <v>8</v>
      </c>
      <c r="B20" s="37">
        <v>0</v>
      </c>
      <c r="C20" s="37">
        <v>0</v>
      </c>
      <c r="D20" s="37">
        <f t="shared" ref="D20:D27" si="4">B20+C20</f>
        <v>0</v>
      </c>
      <c r="E20" s="37">
        <v>0</v>
      </c>
      <c r="F20" s="37">
        <v>0</v>
      </c>
      <c r="G20" s="37">
        <f t="shared" ref="G20:G27" si="5">F20-B20</f>
        <v>0</v>
      </c>
    </row>
    <row r="21" spans="1:7" x14ac:dyDescent="0.2">
      <c r="A21" s="13" t="s">
        <v>9</v>
      </c>
      <c r="B21" s="37">
        <v>0</v>
      </c>
      <c r="C21" s="37">
        <v>0</v>
      </c>
      <c r="D21" s="37">
        <f t="shared" si="4"/>
        <v>0</v>
      </c>
      <c r="E21" s="37">
        <v>0</v>
      </c>
      <c r="F21" s="37">
        <v>0</v>
      </c>
      <c r="G21" s="37">
        <f t="shared" si="5"/>
        <v>0</v>
      </c>
    </row>
    <row r="22" spans="1:7" x14ac:dyDescent="0.2">
      <c r="A22" s="13" t="s">
        <v>10</v>
      </c>
      <c r="B22" s="37">
        <v>0</v>
      </c>
      <c r="C22" s="37">
        <v>0</v>
      </c>
      <c r="D22" s="37">
        <f t="shared" si="4"/>
        <v>0</v>
      </c>
      <c r="E22" s="37">
        <v>0</v>
      </c>
      <c r="F22" s="37">
        <v>0</v>
      </c>
      <c r="G22" s="37">
        <f t="shared" si="5"/>
        <v>0</v>
      </c>
    </row>
    <row r="23" spans="1:7" x14ac:dyDescent="0.2">
      <c r="A23" s="13" t="s">
        <v>11</v>
      </c>
      <c r="B23" s="37">
        <v>0</v>
      </c>
      <c r="C23" s="37">
        <v>0</v>
      </c>
      <c r="D23" s="37">
        <f t="shared" si="4"/>
        <v>0</v>
      </c>
      <c r="E23" s="37">
        <v>0</v>
      </c>
      <c r="F23" s="37">
        <v>0</v>
      </c>
      <c r="G23" s="37">
        <f t="shared" si="5"/>
        <v>0</v>
      </c>
    </row>
    <row r="24" spans="1:7" x14ac:dyDescent="0.2">
      <c r="A24" s="13" t="s">
        <v>21</v>
      </c>
      <c r="B24" s="37">
        <v>0</v>
      </c>
      <c r="C24" s="37">
        <v>0</v>
      </c>
      <c r="D24" s="37">
        <f t="shared" si="4"/>
        <v>0</v>
      </c>
      <c r="E24" s="37">
        <v>0</v>
      </c>
      <c r="F24" s="37">
        <v>0</v>
      </c>
      <c r="G24" s="37">
        <f t="shared" si="5"/>
        <v>0</v>
      </c>
    </row>
    <row r="25" spans="1:7" x14ac:dyDescent="0.2">
      <c r="A25" s="13" t="s">
        <v>22</v>
      </c>
      <c r="B25" s="37">
        <v>0</v>
      </c>
      <c r="C25" s="37">
        <v>0</v>
      </c>
      <c r="D25" s="37">
        <f t="shared" si="4"/>
        <v>0</v>
      </c>
      <c r="E25" s="37">
        <v>0</v>
      </c>
      <c r="F25" s="37">
        <v>0</v>
      </c>
      <c r="G25" s="37">
        <f t="shared" si="5"/>
        <v>0</v>
      </c>
    </row>
    <row r="26" spans="1:7" ht="22.5" x14ac:dyDescent="0.2">
      <c r="A26" s="13" t="s">
        <v>15</v>
      </c>
      <c r="B26" s="37">
        <v>0</v>
      </c>
      <c r="C26" s="37">
        <v>0</v>
      </c>
      <c r="D26" s="37">
        <f t="shared" si="4"/>
        <v>0</v>
      </c>
      <c r="E26" s="37">
        <v>0</v>
      </c>
      <c r="F26" s="37">
        <v>0</v>
      </c>
      <c r="G26" s="37">
        <f t="shared" si="5"/>
        <v>0</v>
      </c>
    </row>
    <row r="27" spans="1:7" ht="22.5" x14ac:dyDescent="0.2">
      <c r="A27" s="13" t="s">
        <v>16</v>
      </c>
      <c r="B27" s="37">
        <v>0</v>
      </c>
      <c r="C27" s="37">
        <v>0</v>
      </c>
      <c r="D27" s="37">
        <f t="shared" si="4"/>
        <v>0</v>
      </c>
      <c r="E27" s="37">
        <v>0</v>
      </c>
      <c r="F27" s="37">
        <v>0</v>
      </c>
      <c r="G27" s="37">
        <f t="shared" si="5"/>
        <v>0</v>
      </c>
    </row>
    <row r="28" spans="1:7" x14ac:dyDescent="0.2">
      <c r="A28" s="13"/>
      <c r="B28" s="37"/>
      <c r="C28" s="37"/>
      <c r="D28" s="37"/>
      <c r="E28" s="37"/>
      <c r="F28" s="37"/>
      <c r="G28" s="37"/>
    </row>
    <row r="29" spans="1:7" ht="33.75" x14ac:dyDescent="0.2">
      <c r="A29" s="23" t="s">
        <v>23</v>
      </c>
      <c r="B29" s="38">
        <f t="shared" ref="B29:G29" si="6">SUM(B30:B33)</f>
        <v>7710669</v>
      </c>
      <c r="C29" s="38">
        <f t="shared" si="6"/>
        <v>0</v>
      </c>
      <c r="D29" s="38">
        <f t="shared" si="6"/>
        <v>7710669</v>
      </c>
      <c r="E29" s="38">
        <f t="shared" si="6"/>
        <v>1652668.54</v>
      </c>
      <c r="F29" s="38">
        <f t="shared" si="6"/>
        <v>1652668.54</v>
      </c>
      <c r="G29" s="38">
        <f t="shared" si="6"/>
        <v>-6058000.46</v>
      </c>
    </row>
    <row r="30" spans="1:7" x14ac:dyDescent="0.2">
      <c r="A30" s="13" t="s">
        <v>9</v>
      </c>
      <c r="B30" s="37">
        <v>0</v>
      </c>
      <c r="C30" s="37">
        <v>0</v>
      </c>
      <c r="D30" s="37">
        <f>B30+C30</f>
        <v>0</v>
      </c>
      <c r="E30" s="37">
        <v>0</v>
      </c>
      <c r="F30" s="37">
        <v>0</v>
      </c>
      <c r="G30" s="37">
        <f>F30-B30</f>
        <v>0</v>
      </c>
    </row>
    <row r="31" spans="1:7" x14ac:dyDescent="0.2">
      <c r="A31" s="13" t="s">
        <v>12</v>
      </c>
      <c r="B31" s="37">
        <v>0</v>
      </c>
      <c r="C31" s="37">
        <v>0</v>
      </c>
      <c r="D31" s="37">
        <f>B31+C31</f>
        <v>0</v>
      </c>
      <c r="E31" s="37">
        <v>0</v>
      </c>
      <c r="F31" s="37">
        <v>0</v>
      </c>
      <c r="G31" s="37">
        <f t="shared" ref="G31:G33" si="7">F31-B31</f>
        <v>0</v>
      </c>
    </row>
    <row r="32" spans="1:7" ht="22.5" x14ac:dyDescent="0.2">
      <c r="A32" s="13" t="s">
        <v>24</v>
      </c>
      <c r="B32" s="37">
        <v>190000</v>
      </c>
      <c r="C32" s="37">
        <v>0</v>
      </c>
      <c r="D32" s="37">
        <f>B32+C32</f>
        <v>190000</v>
      </c>
      <c r="E32" s="37">
        <v>32691.05</v>
      </c>
      <c r="F32" s="37">
        <v>32691.05</v>
      </c>
      <c r="G32" s="37">
        <f t="shared" si="7"/>
        <v>-157308.95000000001</v>
      </c>
    </row>
    <row r="33" spans="1:7" ht="22.5" x14ac:dyDescent="0.2">
      <c r="A33" s="13" t="s">
        <v>16</v>
      </c>
      <c r="B33" s="37">
        <v>7520669</v>
      </c>
      <c r="C33" s="37">
        <v>0</v>
      </c>
      <c r="D33" s="37">
        <f>B33+C33</f>
        <v>7520669</v>
      </c>
      <c r="E33" s="37">
        <v>1619977.49</v>
      </c>
      <c r="F33" s="37">
        <v>1619977.49</v>
      </c>
      <c r="G33" s="37">
        <f t="shared" si="7"/>
        <v>-5900691.5099999998</v>
      </c>
    </row>
    <row r="34" spans="1:7" x14ac:dyDescent="0.2">
      <c r="A34" s="25"/>
      <c r="B34" s="37"/>
      <c r="C34" s="37"/>
      <c r="D34" s="37"/>
      <c r="E34" s="37"/>
      <c r="F34" s="37"/>
      <c r="G34" s="37"/>
    </row>
    <row r="35" spans="1:7" x14ac:dyDescent="0.2">
      <c r="A35" s="26" t="s">
        <v>17</v>
      </c>
      <c r="B35" s="38">
        <f t="shared" ref="B35:G35" si="8">SUM(B36)</f>
        <v>0</v>
      </c>
      <c r="C35" s="38">
        <f t="shared" si="8"/>
        <v>0</v>
      </c>
      <c r="D35" s="38">
        <f t="shared" si="8"/>
        <v>0</v>
      </c>
      <c r="E35" s="38">
        <f t="shared" si="8"/>
        <v>0</v>
      </c>
      <c r="F35" s="38">
        <f t="shared" si="8"/>
        <v>0</v>
      </c>
      <c r="G35" s="38">
        <f t="shared" si="8"/>
        <v>0</v>
      </c>
    </row>
    <row r="36" spans="1:7" x14ac:dyDescent="0.2">
      <c r="A36" s="13" t="s">
        <v>17</v>
      </c>
      <c r="B36" s="37">
        <v>0</v>
      </c>
      <c r="C36" s="37">
        <v>0</v>
      </c>
      <c r="D36" s="37">
        <f>B36+C36</f>
        <v>0</v>
      </c>
      <c r="E36" s="37">
        <v>0</v>
      </c>
      <c r="F36" s="37">
        <v>0</v>
      </c>
      <c r="G36" s="37">
        <f>F36-B36</f>
        <v>0</v>
      </c>
    </row>
    <row r="37" spans="1:7" x14ac:dyDescent="0.2">
      <c r="A37" s="13"/>
      <c r="B37" s="24"/>
      <c r="C37" s="24"/>
      <c r="D37" s="24"/>
      <c r="E37" s="24"/>
      <c r="F37" s="24"/>
      <c r="G37" s="24"/>
    </row>
    <row r="38" spans="1:7" x14ac:dyDescent="0.2">
      <c r="A38" s="27" t="s">
        <v>18</v>
      </c>
      <c r="B38" s="33">
        <f>SUM(B35+B29+B19)</f>
        <v>7710669</v>
      </c>
      <c r="C38" s="33">
        <f t="shared" ref="C38:G38" si="9">SUM(C35+C29+C19)</f>
        <v>0</v>
      </c>
      <c r="D38" s="33">
        <f t="shared" si="9"/>
        <v>7710669</v>
      </c>
      <c r="E38" s="33">
        <f t="shared" si="9"/>
        <v>1652668.54</v>
      </c>
      <c r="F38" s="33">
        <f t="shared" si="9"/>
        <v>1652668.54</v>
      </c>
      <c r="G38" s="35">
        <f t="shared" si="9"/>
        <v>-6058000.46</v>
      </c>
    </row>
    <row r="39" spans="1:7" x14ac:dyDescent="0.2">
      <c r="A39" s="17"/>
      <c r="B39" s="18"/>
      <c r="C39" s="18"/>
      <c r="D39" s="18"/>
      <c r="E39" s="20" t="s">
        <v>19</v>
      </c>
      <c r="F39" s="28"/>
      <c r="G39" s="21">
        <v>0</v>
      </c>
    </row>
    <row r="41" spans="1:7" x14ac:dyDescent="0.2">
      <c r="A41" s="29" t="s">
        <v>25</v>
      </c>
    </row>
    <row r="42" spans="1:7" x14ac:dyDescent="0.2">
      <c r="A42" s="29" t="s">
        <v>26</v>
      </c>
    </row>
    <row r="43" spans="1:7" ht="27" customHeight="1" x14ac:dyDescent="0.2">
      <c r="A43" s="39" t="s">
        <v>27</v>
      </c>
      <c r="B43" s="39"/>
      <c r="C43" s="39"/>
      <c r="D43" s="39"/>
      <c r="E43" s="39"/>
      <c r="F43" s="39"/>
      <c r="G43" s="39"/>
    </row>
  </sheetData>
  <sheetProtection formatCells="0" formatColumns="0" formatRows="0" insertRows="0" autoFilter="0"/>
  <mergeCells count="6">
    <mergeCell ref="A43:G43"/>
    <mergeCell ref="A1:G1"/>
    <mergeCell ref="G2:G3"/>
    <mergeCell ref="G17:G18"/>
    <mergeCell ref="B2:F2"/>
    <mergeCell ref="B17:F17"/>
  </mergeCells>
  <printOptions horizontalCentered="1"/>
  <pageMargins left="0.70866141732283472" right="0.70866141732283472" top="0.74803149606299213" bottom="0.74803149606299213" header="0.31496062992125984" footer="0.31496062992125984"/>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F782C6-C5B4-4361-A1DF-CC0A1031DC80}">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F1AEAB4C-407B-45DB-A576-431B680DACF4}">
  <ds:schemaRefs>
    <ds:schemaRef ds:uri="http://schemas.microsoft.com/sharepoint/v3/contenttype/forms"/>
  </ds:schemaRefs>
</ds:datastoreItem>
</file>

<file path=customXml/itemProps3.xml><?xml version="1.0" encoding="utf-8"?>
<ds:datastoreItem xmlns:ds="http://schemas.openxmlformats.org/officeDocument/2006/customXml" ds:itemID="{E870C685-4EC9-4932-A003-305D60868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EAI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 Lap</cp:lastModifiedBy>
  <cp:revision/>
  <dcterms:created xsi:type="dcterms:W3CDTF">2012-12-11T20:48:19Z</dcterms:created>
  <dcterms:modified xsi:type="dcterms:W3CDTF">2026-04-16T16:47:51Z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