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UBLICA ANUAL   2020\INFORMACION FINANCIERA TRIMESTRAL 3T 2020\DIGITALES ANUAL 2020\"/>
    </mc:Choice>
  </mc:AlternateContent>
  <xr:revisionPtr revIDLastSave="0" documentId="13_ncr:1_{5FF12F37-95A0-4B31-86BC-FA7D8795A0F5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ESF" sheetId="4" r:id="rId1"/>
  </sheets>
  <definedNames>
    <definedName name="_xlnm._FilterDatabase" localSheetId="0" hidden="1">ESF!$A$2:$G$39</definedName>
  </definedNames>
  <calcPr calcId="191029"/>
  <fileRecoveryPr autoRecover="0"/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26" i="4" l="1"/>
  <c r="F46" i="4"/>
  <c r="G26" i="4"/>
  <c r="G46" i="4"/>
  <c r="B28" i="4"/>
  <c r="C28" i="4"/>
  <c r="G48" i="4" l="1"/>
  <c r="F48" i="4"/>
</calcChain>
</file>

<file path=xl/sharedStrings.xml><?xml version="1.0" encoding="utf-8"?>
<sst xmlns="http://schemas.openxmlformats.org/spreadsheetml/2006/main" count="64" uniqueCount="64">
  <si>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</si>
  <si>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</si>
  <si>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</si>
  <si>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</si>
  <si>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</si>
  <si>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</si>
  <si>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</si>
  <si>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</si>
  <si>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</si>
  <si>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</si>
  <si>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</si>
  <si>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</si>
  <si>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</si>
  <si>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</si>
  <si>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</si>
  <si>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</si>
  <si>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</si>
  <si>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</si>
  <si>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</si>
  <si>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</si>
  <si>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</si>
  <si>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</si>
  <si>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</si>
  <si>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</si>
  <si>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</si>
  <si>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</si>
  <si>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</si>
  <si>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</si>
  <si>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</si>
  <si>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</si>
  <si>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</si>
  <si>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</si>
  <si>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</si>
  <si>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</si>
  <si>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</si>
  <si>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</si>
  <si>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</si>
  <si>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</si>
  <si>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</si>
  <si>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</si>
  <si>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</si>
  <si>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</si>
  <si>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</si>
  <si>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</si>
  <si>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</si>
  <si>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</si>
  <si>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</si>
  <si>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</si>
  <si>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</si>
  <si>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</si>
  <si>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</si>
  <si>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</si>
  <si>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</si>
  <si>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</si>
  <si>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</si>
  <si>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</si>
  <si>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</si>
  <si>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</si>
  <si>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“Bajo protesta de decir verdad declaramos que los Estados Financieros y sus notas, son razonablemente correctos y son responsabilidad del emisor”.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</si>
  <si>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_________________________                              _________________________</t>
  </si>
  <si>
    <t xml:space="preserve">  __________________</t>
  </si>
  <si>
    <t xml:space="preserve">C. Fernando Rosas Cardoso                                         C. Nancy Montero Ruiz                                      .          Presidente Municipal                                                                   Sindico Municipal </t>
  </si>
  <si>
    <t xml:space="preserve">C.P. y M.F. Neidy Guadalupe Navarrete Romero           .           Tesorera Municipal </t>
  </si>
  <si>
    <t>MUNICIPIO DE SANTIAGO MARAVATÍO GUANAJUATO
ESTADO DE SITUACION FINANCIERA- ANUAL
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</si>
</sst>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51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wrapText="1"/>
      <protection locked="0"/>
    </xf>
    <xf numFmtId="4" fontId="3" fillId="0" borderId="0" xfId="8" applyNumberFormat="1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wrapText="1"/>
      <protection locked="0"/>
    </xf>
    <xf numFmtId="0" fontId="10" fillId="0" borderId="0" xfId="0" applyFont="1" applyAlignment="1" applyProtection="1">
      <alignment horizontal="justify" vertical="top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showGridLines="0" tabSelected="1" zoomScaleNormal="100" zoomScaleSheetLayoutView="100" workbookViewId="0">
      <selection sqref="A1:G1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7" t="s">
        <v>63</v>
      </c>
      <c r="B1" s="48"/>
      <c r="C1" s="48"/>
      <c r="D1" s="48"/>
      <c r="E1" s="48"/>
      <c r="F1" s="48"/>
      <c r="G1" s="49"/>
    </row>
    <row r="2" spans="1:7" s="3" customFormat="1" x14ac:dyDescent="0.2">
      <c r="A2" s="26" t="s">
        <v>0</v>
      </c>
      <c r="B2" s="40">
        <v>2020</v>
      </c>
      <c r="C2" s="40">
        <v>2019</v>
      </c>
      <c r="D2" s="19"/>
      <c r="E2" s="18" t="s">
        <v>1</v>
      </c>
      <c r="F2" s="40">
        <v>2020</v>
      </c>
      <c r="G2" s="41">
        <v>2019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21123349.350000001</v>
      </c>
      <c r="C5" s="12">
        <v>21448374.809999999</v>
      </c>
      <c r="D5" s="17"/>
      <c r="E5" s="11" t="s">
        <v>41</v>
      </c>
      <c r="F5" s="12">
        <v>11861217.220000001</v>
      </c>
      <c r="G5" s="5">
        <v>9304188.75</v>
      </c>
    </row>
    <row r="6" spans="1:7" x14ac:dyDescent="0.2">
      <c r="A6" s="30" t="s">
        <v>28</v>
      </c>
      <c r="B6" s="12">
        <v>10129985.27</v>
      </c>
      <c r="C6" s="12">
        <v>9907061.7899999991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1809837.88</v>
      </c>
      <c r="C7" s="12">
        <v>1208648.54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33063172.5</v>
      </c>
      <c r="C13" s="10">
        <f>SUM(C5:C11)</f>
        <v>32564085.139999997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11861217.220000001</v>
      </c>
      <c r="G14" s="5">
        <f>SUM(G5:G12)</f>
        <v>9304188.75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57813107.020000003</v>
      </c>
      <c r="C18" s="12">
        <v>41692211.789999999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10240348.83</v>
      </c>
      <c r="C19" s="12">
        <v>9718364.8800000008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0</v>
      </c>
      <c r="C20" s="12">
        <v>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-8078790.29</v>
      </c>
      <c r="C21" s="12">
        <v>-7002757.0700000003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848916.08</v>
      </c>
      <c r="C22" s="12">
        <v>848916.08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60823581.640000008</v>
      </c>
      <c r="C26" s="10">
        <f>SUM(C16:C24)</f>
        <v>45256735.68</v>
      </c>
      <c r="D26" s="17"/>
      <c r="E26" s="39" t="s">
        <v>57</v>
      </c>
      <c r="F26" s="10">
        <f>SUM(F24+F14)</f>
        <v>11861217.220000001</v>
      </c>
      <c r="G26" s="6">
        <f>SUM(G14+G24)</f>
        <v>9304188.75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93886754.140000015</v>
      </c>
      <c r="C28" s="10">
        <f>C13+C26</f>
        <v>77820820.819999993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733305</v>
      </c>
      <c r="G30" s="6">
        <f>SUM(G31:G33)</f>
        <v>733305</v>
      </c>
    </row>
    <row r="31" spans="1:7" x14ac:dyDescent="0.2">
      <c r="A31" s="31"/>
      <c r="B31" s="15"/>
      <c r="C31" s="15"/>
      <c r="D31" s="17"/>
      <c r="E31" s="11" t="s">
        <v>2</v>
      </c>
      <c r="F31" s="12">
        <v>-180000</v>
      </c>
      <c r="G31" s="5">
        <v>-180000</v>
      </c>
    </row>
    <row r="32" spans="1:7" x14ac:dyDescent="0.2">
      <c r="A32" s="31"/>
      <c r="B32" s="15"/>
      <c r="C32" s="15"/>
      <c r="D32" s="17"/>
      <c r="E32" s="11" t="s">
        <v>18</v>
      </c>
      <c r="F32" s="12">
        <v>913305</v>
      </c>
      <c r="G32" s="5">
        <v>913305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81292231.920000002</v>
      </c>
      <c r="G35" s="6">
        <f>SUM(G36:G40)</f>
        <v>67783327.069999993</v>
      </c>
    </row>
    <row r="36" spans="1:7" x14ac:dyDescent="0.2">
      <c r="A36" s="31"/>
      <c r="B36" s="15"/>
      <c r="C36" s="15"/>
      <c r="D36" s="17"/>
      <c r="E36" s="11" t="s">
        <v>52</v>
      </c>
      <c r="F36" s="12">
        <v>13831632.65</v>
      </c>
      <c r="G36" s="5">
        <v>14151790.359999999</v>
      </c>
    </row>
    <row r="37" spans="1:7" x14ac:dyDescent="0.2">
      <c r="A37" s="31"/>
      <c r="B37" s="15"/>
      <c r="C37" s="15"/>
      <c r="D37" s="17"/>
      <c r="E37" s="11" t="s">
        <v>19</v>
      </c>
      <c r="F37" s="12">
        <v>67460599.269999996</v>
      </c>
      <c r="G37" s="5">
        <v>53631536.710000001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82025536.920000002</v>
      </c>
      <c r="G46" s="5">
        <f>SUM(G42+G35+G30)</f>
        <v>68516632.069999993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93886754.140000001</v>
      </c>
      <c r="G48" s="20">
        <f>G46+G26</f>
        <v>77820820.819999993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1" spans="1:7" x14ac:dyDescent="0.2">
      <c r="A51" s="50" t="s">
        <v>58</v>
      </c>
      <c r="B51" s="50"/>
      <c r="C51" s="50"/>
      <c r="D51" s="50"/>
      <c r="E51" s="50"/>
      <c r="F51" s="50"/>
      <c r="G51" s="50"/>
    </row>
    <row r="54" spans="1:7" ht="33.75" x14ac:dyDescent="0.2">
      <c r="A54" s="43" t="s">
        <v>59</v>
      </c>
      <c r="B54" s="44"/>
      <c r="C54" s="45" t="s">
        <v>60</v>
      </c>
    </row>
    <row r="55" spans="1:7" ht="45" x14ac:dyDescent="0.2">
      <c r="A55" s="46" t="s">
        <v>61</v>
      </c>
      <c r="C55" s="46" t="s">
        <v>62</v>
      </c>
    </row>
  </sheetData>
  <sheetProtection formatCells="0" formatColumns="0" formatRows="0" autoFilter="0"/>
  <mergeCells count="2">
    <mergeCell ref="A1:G1"/>
    <mergeCell ref="A51:G51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2018-03-04T05:00:29Z</cp:lastPrinted>
  <dcterms:created xsi:type="dcterms:W3CDTF">2012-12-11T20:26:08Z</dcterms:created>
  <dcterms:modified xsi:type="dcterms:W3CDTF">2021-02-05T18:38:27Z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