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A6E30AF4-E960-455F-8D46-CDC0007F891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D38" i="1" l="1"/>
  <c r="C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<sst xmlns="http://schemas.openxmlformats.org/spreadsheetml/2006/main" count="36" uniqueCount="26">
  <si>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</si>
  <si>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</si>
  <si>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</si>
  <si>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</si>
  <si>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</si>
  <si>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</si>
  <si>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</si>
  <si>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</si>
  <si>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</si>
  <si>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</si>
  <si>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</si>
  <si>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</si>
  <si>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</si>
  <si>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</si>
  <si>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</si>
  <si>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</si>
  <si>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</si>
  <si>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</si>
  <si>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</si>
  <si>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</si>
  <si>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</si>
  <si>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</si>
  <si>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</si>
  <si>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</si>
  <si>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</si>
  <si>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Municipio de Santiago Maravatío, Guanajuato
Estado de Variación en la Hacienda Pública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</si>
</sst>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11906</xdr:rowOff>
    </xdr:from>
    <xdr:to>
      <xdr:col>0</xdr:col>
      <xdr:colOff>1390650</xdr:colOff>
      <xdr:row>0</xdr:row>
      <xdr:rowOff>1173956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0AA210-0D3A-4E53-8785-921C6A1C55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95250" y="11906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23812</xdr:colOff>
      <xdr:row>0</xdr:row>
      <xdr:rowOff>0</xdr:rowOff>
    </xdr:from>
    <xdr:to>
      <xdr:col>5</xdr:col>
      <xdr:colOff>1029017</xdr:colOff>
      <xdr:row>0</xdr:row>
      <xdr:rowOff>1171575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685861-1805-41A0-8A1D-D3F241FB4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6</xdr:col>
      <xdr:colOff>226218</xdr:colOff>
      <xdr:row>58</xdr:row>
      <xdr:rowOff>95250</xdr:rowOff>
    </xdr:to>
    <xdr:grpSp>
      <xdr:nvGrpSpPr>
        <xdr:cNvPr id="13" name="14 Grupo">
          <a:extLst>
            <a:ext uri="{FF2B5EF4-FFF2-40B4-BE49-F238E27FC236}">
              <a16:creationId xmlns:a16="http://schemas.microsoft.com/office/drawing/2014/main" id="{CABCBEB2-EB4F-42D1-B149-CEB1AEFF6F8B}"/>
            </a:ext>
          </a:extLst>
        </xdr:cNvPr>
        <xdr:cNvGrpSpPr/>
      </xdr:nvGrpSpPr>
      <xdr:grpSpPr>
        <a:xfrm>
          <a:off x="0" y="9536906"/>
          <a:ext cx="11168062" cy="952500"/>
          <a:chOff x="0" y="0"/>
          <a:chExt cx="8305800" cy="752475"/>
        </a:xfrm>
      </xdr:grpSpPr>
      <xdr:grpSp>
        <xdr:nvGrpSpPr>
          <xdr:cNvPr id="14" name="12 Grupo">
            <a:extLst>
              <a:ext uri="{FF2B5EF4-FFF2-40B4-BE49-F238E27FC236}">
                <a16:creationId xmlns:a16="http://schemas.microsoft.com/office/drawing/2014/main" id="{C8DB4977-D690-42FD-839C-B72545D84B59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16" name="10 Grupo">
              <a:extLst>
                <a:ext uri="{FF2B5EF4-FFF2-40B4-BE49-F238E27FC236}">
                  <a16:creationId xmlns:a16="http://schemas.microsoft.com/office/drawing/2014/main" id="{DEBBBD20-AC89-464E-B5FD-B70FEA8B7D95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9" name="1 Rectángulo redondeado">
                <a:extLst>
                  <a:ext uri="{FF2B5EF4-FFF2-40B4-BE49-F238E27FC236}">
                    <a16:creationId xmlns:a16="http://schemas.microsoft.com/office/drawing/2014/main" id="{18F5D32D-D8CF-4CD7-AC57-955AA23C249C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0" name="3 Rectángulo redondeado">
                <a:extLst>
                  <a:ext uri="{FF2B5EF4-FFF2-40B4-BE49-F238E27FC236}">
                    <a16:creationId xmlns:a16="http://schemas.microsoft.com/office/drawing/2014/main" id="{C4A2CD4F-DFD2-4EEA-976E-B746B113B040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1" name="7 Rectángulo redondeado">
                <a:extLst>
                  <a:ext uri="{FF2B5EF4-FFF2-40B4-BE49-F238E27FC236}">
                    <a16:creationId xmlns:a16="http://schemas.microsoft.com/office/drawing/2014/main" id="{B26840D3-D9EA-4EE0-A93B-D1AE5BB021CC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17" name="9 Conector recto">
              <a:extLst>
                <a:ext uri="{FF2B5EF4-FFF2-40B4-BE49-F238E27FC236}">
                  <a16:creationId xmlns:a16="http://schemas.microsoft.com/office/drawing/2014/main" id="{EBB16717-5B07-48C8-AE2C-B0CA9F571D13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11 Conector recto">
              <a:extLst>
                <a:ext uri="{FF2B5EF4-FFF2-40B4-BE49-F238E27FC236}">
                  <a16:creationId xmlns:a16="http://schemas.microsoft.com/office/drawing/2014/main" id="{C9B32BE9-7351-4D7B-B6E6-B3F817EE6996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5" name="13 Conector recto">
            <a:extLst>
              <a:ext uri="{FF2B5EF4-FFF2-40B4-BE49-F238E27FC236}">
                <a16:creationId xmlns:a16="http://schemas.microsoft.com/office/drawing/2014/main" id="{532C2599-2D56-4244-8F07-10EAD7389698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showGridLines="0" tabSelected="1" topLeftCell="A22" zoomScale="80" zoomScaleNormal="80" workbookViewId="0">
      <selection activeCell="E63" sqref="E63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99.7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733305</v>
      </c>
      <c r="C4" s="16"/>
      <c r="D4" s="16"/>
      <c r="E4" s="16"/>
      <c r="F4" s="15">
        <f>+B4</f>
        <v>733305</v>
      </c>
    </row>
    <row r="5" spans="1:6" x14ac:dyDescent="0.2">
      <c r="A5" s="17" t="s">
        <v>0</v>
      </c>
      <c r="B5" s="18">
        <v>-180000</v>
      </c>
      <c r="C5" s="16"/>
      <c r="D5" s="16"/>
      <c r="E5" s="16"/>
      <c r="F5" s="18">
        <f>+B5</f>
        <v>-180000</v>
      </c>
    </row>
    <row r="6" spans="1:6" x14ac:dyDescent="0.2">
      <c r="A6" s="17" t="s">
        <v>4</v>
      </c>
      <c r="B6" s="18">
        <v>913305</v>
      </c>
      <c r="C6" s="16"/>
      <c r="D6" s="16"/>
      <c r="E6" s="16"/>
      <c r="F6" s="18">
        <f>+B6</f>
        <v>913305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67460599.269999996</v>
      </c>
      <c r="D9" s="15">
        <f>+D10</f>
        <v>13831632.65</v>
      </c>
      <c r="E9" s="16"/>
      <c r="F9" s="15">
        <f>+C9+D9</f>
        <v>81292231.920000002</v>
      </c>
    </row>
    <row r="10" spans="1:6" x14ac:dyDescent="0.2">
      <c r="A10" s="17" t="s">
        <v>7</v>
      </c>
      <c r="B10" s="16"/>
      <c r="C10" s="16"/>
      <c r="D10" s="18">
        <v>13831632.65</v>
      </c>
      <c r="E10" s="16"/>
      <c r="F10" s="18">
        <f>+D10</f>
        <v>13831632.65</v>
      </c>
    </row>
    <row r="11" spans="1:6" x14ac:dyDescent="0.2">
      <c r="A11" s="17" t="s">
        <v>8</v>
      </c>
      <c r="B11" s="16"/>
      <c r="C11" s="18">
        <v>67460599.269999996</v>
      </c>
      <c r="D11" s="16"/>
      <c r="E11" s="16"/>
      <c r="F11" s="18">
        <f>+C11</f>
        <v>67460599.269999996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733305</v>
      </c>
      <c r="C20" s="15">
        <f>+C9</f>
        <v>67460599.269999996</v>
      </c>
      <c r="D20" s="15">
        <f>+D9</f>
        <v>13831632.65</v>
      </c>
      <c r="E20" s="15">
        <f>+E16</f>
        <v>0</v>
      </c>
      <c r="F20" s="15">
        <f>+B20+C20+D20+E20</f>
        <v>82025536.920000002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9895037.2300000004</v>
      </c>
      <c r="D27" s="15">
        <f>+D28+D29+D30+D31+D32</f>
        <v>-13498304.73</v>
      </c>
      <c r="E27" s="19"/>
      <c r="F27" s="15">
        <f>+C27+D27</f>
        <v>-3603267.5</v>
      </c>
    </row>
    <row r="28" spans="1:6" x14ac:dyDescent="0.2">
      <c r="A28" s="17" t="s">
        <v>7</v>
      </c>
      <c r="B28" s="16"/>
      <c r="C28" s="16"/>
      <c r="D28" s="18">
        <v>333327.92</v>
      </c>
      <c r="E28" s="16"/>
      <c r="F28" s="18">
        <f>+D28</f>
        <v>333327.92</v>
      </c>
    </row>
    <row r="29" spans="1:6" x14ac:dyDescent="0.2">
      <c r="A29" s="17" t="s">
        <v>8</v>
      </c>
      <c r="B29" s="16"/>
      <c r="C29" s="18">
        <v>9895037.2300000004</v>
      </c>
      <c r="D29" s="18">
        <v>-13831632.65</v>
      </c>
      <c r="E29" s="16"/>
      <c r="F29" s="18">
        <f>+C29+D29</f>
        <v>-3936595.42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733305</v>
      </c>
      <c r="C38" s="24">
        <f>+C20+C27</f>
        <v>77355636.5</v>
      </c>
      <c r="D38" s="24">
        <f>+D20+D27</f>
        <v>333327.91999999993</v>
      </c>
      <c r="E38" s="24">
        <f>+E20+E34</f>
        <v>0</v>
      </c>
      <c r="F38" s="24">
        <f>+B38+C38+D38+E38</f>
        <v>78422269.420000002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  <row r="45" spans="1:6" x14ac:dyDescent="0.2">
      <c r="B45" s="5"/>
    </row>
    <row r="46" spans="1:6" x14ac:dyDescent="0.2">
      <c r="B46" s="5"/>
    </row>
    <row r="47" spans="1:6" x14ac:dyDescent="0.2">
      <c r="B47" s="5"/>
    </row>
    <row r="48" spans="1:6" x14ac:dyDescent="0.2">
      <c r="B48" s="5"/>
    </row>
    <row r="49" spans="2:2" x14ac:dyDescent="0.2">
      <c r="B49" s="5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2022-01-25T19:23:29Z</cp:lastPrinted>
  <dcterms:created xsi:type="dcterms:W3CDTF">2012-12-11T20:30:33Z</dcterms:created>
  <dcterms:modified xsi:type="dcterms:W3CDTF">2022-01-25T19:23:30Z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