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4. CUARTO TRIMESTRE 2021\"/>
    </mc:Choice>
  </mc:AlternateContent>
  <xr:revisionPtr revIDLastSave="0" documentId="8_{C35D2FF3-B293-4ACA-A712-FA8AF7A147D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" sheetId="3" r:id="rId1"/>
  </sheets>
  <definedNames>
    <definedName name="_xlnm._FilterDatabase" localSheetId="0" hidden="1">EA!#REF!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D61" i="3" s="1"/>
  <c r="C59" i="3"/>
  <c r="C61" i="3" s="1"/>
  <c r="D22" i="3"/>
  <c r="C22" i="3"/>
</calcChain>
</file>

<file path=xl/sharedStrings.xml><?xml version="1.0" encoding="utf-8"?>
<sst xmlns="http://schemas.openxmlformats.org/spreadsheetml/2006/main" count="73" uniqueCount="57">
  <si>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</si>
  <si>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</si>
  <si>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</si>
  <si>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</si>
  <si>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</si>
  <si>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</si>
  <si>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</si>
  <si>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</si>
  <si>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</si>
  <si>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</si>
  <si>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</si>
  <si>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</si>
  <si>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</si>
  <si>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</si>
  <si>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</si>
  <si>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</si>
  <si>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</si>
  <si>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</si>
  <si>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</si>
  <si>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</si>
  <si>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</si>
  <si>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</si>
  <si>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</si>
  <si>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</si>
  <si>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</si>
  <si>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</si>
  <si>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</si>
  <si>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</si>
  <si>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</si>
  <si>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</si>
  <si>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</si>
  <si>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</si>
  <si>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</si>
  <si>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</si>
  <si>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</si>
  <si>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</si>
  <si>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</si>
  <si>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</si>
  <si>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</si>
  <si>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</si>
  <si>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</si>
  <si>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</si>
  <si>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</si>
  <si>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</si>
  <si>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</si>
  <si>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</si>
  <si>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</si>
  <si>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</si>
  <si>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</si>
  <si>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</si>
  <si>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</si>
  <si>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</si>
  <si>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</si>
  <si>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</si>
  <si>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</si>
  <si>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</si>
  <si>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Municipio de Santiago Maravatío, Guanajuato
ESTADO DE ACTIVIDADES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</si>
</sst>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showGridLines="0" tabSelected="1" topLeftCell="A14" zoomScaleNormal="100" workbookViewId="0">
      <selection sqref="A1:D1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2021</v>
      </c>
      <c r="D2" s="10">
        <v>2020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2478763.3600000003</v>
      </c>
      <c r="D4" s="28">
        <f>SUM(D5:D11)</f>
        <v>2666142.0100000002</v>
      </c>
      <c r="E4" s="31" t="s">
        <v>55</v>
      </c>
    </row>
    <row r="5" spans="1:5" x14ac:dyDescent="0.2">
      <c r="A5" s="19"/>
      <c r="B5" s="20" t="s">
        <v>1</v>
      </c>
      <c r="C5" s="29">
        <v>1390248.43</v>
      </c>
      <c r="D5" s="30">
        <v>1475485.82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805456.09</v>
      </c>
      <c r="D8" s="30">
        <v>901043.42</v>
      </c>
      <c r="E8" s="31">
        <v>4140</v>
      </c>
    </row>
    <row r="9" spans="1:5" x14ac:dyDescent="0.2">
      <c r="A9" s="19"/>
      <c r="B9" s="20" t="s">
        <v>47</v>
      </c>
      <c r="C9" s="29">
        <v>132105.68</v>
      </c>
      <c r="D9" s="30">
        <v>96300.38</v>
      </c>
      <c r="E9" s="31">
        <v>4150</v>
      </c>
    </row>
    <row r="10" spans="1:5" x14ac:dyDescent="0.2">
      <c r="A10" s="19"/>
      <c r="B10" s="20" t="s">
        <v>48</v>
      </c>
      <c r="C10" s="29">
        <v>150953.16</v>
      </c>
      <c r="D10" s="30">
        <v>193312.39</v>
      </c>
      <c r="E10" s="31">
        <v>4160</v>
      </c>
    </row>
    <row r="11" spans="1:5" x14ac:dyDescent="0.2">
      <c r="A11" s="19"/>
      <c r="B11" s="20" t="s">
        <v>49</v>
      </c>
      <c r="C11" s="29">
        <v>0</v>
      </c>
      <c r="D11" s="30">
        <v>0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95107395.319999993</v>
      </c>
      <c r="D12" s="28">
        <f>SUM(D13:D14)</f>
        <v>84538352.319999993</v>
      </c>
      <c r="E12" s="31" t="s">
        <v>55</v>
      </c>
    </row>
    <row r="13" spans="1:5" ht="22.5" x14ac:dyDescent="0.2">
      <c r="A13" s="19"/>
      <c r="B13" s="26" t="s">
        <v>51</v>
      </c>
      <c r="C13" s="29">
        <v>95107395.319999993</v>
      </c>
      <c r="D13" s="30">
        <v>84538352.319999993</v>
      </c>
      <c r="E13" s="31">
        <v>4210</v>
      </c>
    </row>
    <row r="14" spans="1:5" x14ac:dyDescent="0.2">
      <c r="A14" s="19"/>
      <c r="B14" s="20" t="s">
        <v>52</v>
      </c>
      <c r="C14" s="29">
        <v>0</v>
      </c>
      <c r="D14" s="30">
        <v>0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97586158.679999992</v>
      </c>
      <c r="D22" s="3">
        <f>SUM(D4+D12+D15)</f>
        <v>87204494.329999998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48925048.420000002</v>
      </c>
      <c r="D25" s="28">
        <f>SUM(D26:D28)</f>
        <v>46620645.550000004</v>
      </c>
      <c r="E25" s="31" t="s">
        <v>55</v>
      </c>
    </row>
    <row r="26" spans="1:5" x14ac:dyDescent="0.2">
      <c r="A26" s="19"/>
      <c r="B26" s="20" t="s">
        <v>37</v>
      </c>
      <c r="C26" s="29">
        <v>32892208.050000001</v>
      </c>
      <c r="D26" s="30">
        <v>30529760.190000001</v>
      </c>
      <c r="E26" s="31">
        <v>5110</v>
      </c>
    </row>
    <row r="27" spans="1:5" x14ac:dyDescent="0.2">
      <c r="A27" s="19"/>
      <c r="B27" s="20" t="s">
        <v>16</v>
      </c>
      <c r="C27" s="29">
        <v>7001547.0499999998</v>
      </c>
      <c r="D27" s="30">
        <v>7073622.7199999997</v>
      </c>
      <c r="E27" s="31">
        <v>5120</v>
      </c>
    </row>
    <row r="28" spans="1:5" x14ac:dyDescent="0.2">
      <c r="A28" s="19"/>
      <c r="B28" s="20" t="s">
        <v>17</v>
      </c>
      <c r="C28" s="29">
        <v>9031293.3200000003</v>
      </c>
      <c r="D28" s="30">
        <v>9017262.6400000006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23734249.059999999</v>
      </c>
      <c r="D29" s="28">
        <f>SUM(D30:D38)</f>
        <v>19838141.609999999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7708640.5700000003</v>
      </c>
      <c r="D31" s="30">
        <v>8081378.9500000002</v>
      </c>
      <c r="E31" s="31">
        <v>5220</v>
      </c>
    </row>
    <row r="32" spans="1:5" x14ac:dyDescent="0.2">
      <c r="A32" s="19"/>
      <c r="B32" s="20" t="s">
        <v>20</v>
      </c>
      <c r="C32" s="29">
        <v>6301421.7199999997</v>
      </c>
      <c r="D32" s="30">
        <v>3023647.42</v>
      </c>
      <c r="E32" s="31">
        <v>5230</v>
      </c>
    </row>
    <row r="33" spans="1:5" x14ac:dyDescent="0.2">
      <c r="A33" s="19"/>
      <c r="B33" s="20" t="s">
        <v>21</v>
      </c>
      <c r="C33" s="29">
        <v>9724186.7699999996</v>
      </c>
      <c r="D33" s="30">
        <v>8733115.2400000002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1074251.71</v>
      </c>
      <c r="D49" s="28">
        <f>SUM(D50:D55)</f>
        <v>1076033.22</v>
      </c>
      <c r="E49" s="31" t="s">
        <v>55</v>
      </c>
    </row>
    <row r="50" spans="1:9" x14ac:dyDescent="0.2">
      <c r="A50" s="19"/>
      <c r="B50" s="20" t="s">
        <v>31</v>
      </c>
      <c r="C50" s="29">
        <v>1074251.71</v>
      </c>
      <c r="D50" s="30">
        <v>1076033.22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23519281.57</v>
      </c>
      <c r="D56" s="28">
        <f>SUM(D57)</f>
        <v>5838041.2999999998</v>
      </c>
      <c r="E56" s="31" t="s">
        <v>55</v>
      </c>
    </row>
    <row r="57" spans="1:9" x14ac:dyDescent="0.2">
      <c r="A57" s="19"/>
      <c r="B57" s="20" t="s">
        <v>38</v>
      </c>
      <c r="C57" s="29">
        <v>23519281.57</v>
      </c>
      <c r="D57" s="30">
        <v>5838041.2999999998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97252830.760000005</v>
      </c>
      <c r="D59" s="3">
        <f>SUM(D56+D49+D43+D39+D29+D25)</f>
        <v>73372861.680000007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333327.91999998689</v>
      </c>
      <c r="D61" s="28">
        <f>D22-D59</f>
        <v>13831632.649999991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2018-03-04T05:17:13Z</cp:lastPrinted>
  <dcterms:created xsi:type="dcterms:W3CDTF">2012-12-11T20:29:16Z</dcterms:created>
  <dcterms:modified xsi:type="dcterms:W3CDTF">2022-01-21T22:01:45Z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