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8_{8869F61B-5D06-4A07-860D-D7F9D2540D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<sst xmlns="http://schemas.openxmlformats.org/spreadsheetml/2006/main" count="45" uniqueCount="37">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</sst>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4" fillId="0" borderId="8" xfId="0" applyFont="1" applyBorder="1"/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94908050</v>
      </c>
      <c r="D3" s="3">
        <f t="shared" ref="D3:E3" si="0">SUM(D4:D13)</f>
        <v>81363257.11999999</v>
      </c>
      <c r="E3" s="4">
        <f t="shared" si="0"/>
        <v>81363257.11999999</v>
      </c>
    </row>
    <row r="4" spans="1:5" x14ac:dyDescent="0.2">
      <c r="A4" s="5"/>
      <c r="B4" s="14" t="s">
        <v>1</v>
      </c>
      <c r="C4" s="6">
        <v>2046000</v>
      </c>
      <c r="D4" s="6">
        <v>1391382.03</v>
      </c>
      <c r="E4" s="7">
        <v>1406382.03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60000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1134000</v>
      </c>
      <c r="D7" s="6">
        <v>902655.39</v>
      </c>
      <c r="E7" s="7">
        <v>887655.39</v>
      </c>
    </row>
    <row r="8" spans="1:5" x14ac:dyDescent="0.2">
      <c r="A8" s="5"/>
      <c r="B8" s="14" t="s">
        <v>5</v>
      </c>
      <c r="C8" s="6">
        <v>248100</v>
      </c>
      <c r="D8" s="6">
        <v>492110.96</v>
      </c>
      <c r="E8" s="7">
        <v>492110.96</v>
      </c>
    </row>
    <row r="9" spans="1:5" x14ac:dyDescent="0.2">
      <c r="A9" s="5"/>
      <c r="B9" s="14" t="s">
        <v>6</v>
      </c>
      <c r="C9" s="6">
        <v>254000</v>
      </c>
      <c r="D9" s="6">
        <v>62116.89</v>
      </c>
      <c r="E9" s="7">
        <v>62116.89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91165950</v>
      </c>
      <c r="D11" s="6">
        <v>67744814.209999993</v>
      </c>
      <c r="E11" s="7">
        <v>67744814.209999993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10770177.640000001</v>
      </c>
      <c r="E13" s="7">
        <v>10770177.640000001</v>
      </c>
    </row>
    <row r="14" spans="1:5" x14ac:dyDescent="0.2">
      <c r="A14" s="18" t="s">
        <v>11</v>
      </c>
      <c r="B14" s="2"/>
      <c r="C14" s="9">
        <f>SUM(C15:C23)</f>
        <v>94908050</v>
      </c>
      <c r="D14" s="9">
        <f t="shared" ref="D14:E14" si="1">SUM(D15:D23)</f>
        <v>64247898.230000004</v>
      </c>
      <c r="E14" s="10">
        <f t="shared" si="1"/>
        <v>63910417.289999992</v>
      </c>
    </row>
    <row r="15" spans="1:5" x14ac:dyDescent="0.2">
      <c r="A15" s="5"/>
      <c r="B15" s="14" t="s">
        <v>12</v>
      </c>
      <c r="C15" s="6">
        <v>32695033.399999999</v>
      </c>
      <c r="D15" s="6">
        <v>24172481.879999999</v>
      </c>
      <c r="E15" s="7">
        <v>24172481.879999999</v>
      </c>
    </row>
    <row r="16" spans="1:5" x14ac:dyDescent="0.2">
      <c r="A16" s="5"/>
      <c r="B16" s="14" t="s">
        <v>13</v>
      </c>
      <c r="C16" s="6">
        <v>7185668.7999999998</v>
      </c>
      <c r="D16" s="6">
        <v>4694661.18</v>
      </c>
      <c r="E16" s="7">
        <v>4374260.1399999997</v>
      </c>
    </row>
    <row r="17" spans="1:5" x14ac:dyDescent="0.2">
      <c r="A17" s="5"/>
      <c r="B17" s="14" t="s">
        <v>14</v>
      </c>
      <c r="C17" s="6">
        <v>10500944.76</v>
      </c>
      <c r="D17" s="6">
        <v>12876671.939999999</v>
      </c>
      <c r="E17" s="7">
        <v>12861711</v>
      </c>
    </row>
    <row r="18" spans="1:5" x14ac:dyDescent="0.2">
      <c r="A18" s="5"/>
      <c r="B18" s="14" t="s">
        <v>9</v>
      </c>
      <c r="C18" s="6">
        <v>11214565.380000001</v>
      </c>
      <c r="D18" s="6">
        <v>12029645.880000001</v>
      </c>
      <c r="E18" s="7">
        <v>12027526.92</v>
      </c>
    </row>
    <row r="19" spans="1:5" x14ac:dyDescent="0.2">
      <c r="A19" s="5"/>
      <c r="B19" s="14" t="s">
        <v>15</v>
      </c>
      <c r="C19" s="6">
        <v>745559.38</v>
      </c>
      <c r="D19" s="6">
        <v>1028621.83</v>
      </c>
      <c r="E19" s="7">
        <v>1028621.83</v>
      </c>
    </row>
    <row r="20" spans="1:5" x14ac:dyDescent="0.2">
      <c r="A20" s="5"/>
      <c r="B20" s="14" t="s">
        <v>16</v>
      </c>
      <c r="C20" s="6">
        <v>31113262.719999999</v>
      </c>
      <c r="D20" s="6">
        <v>9445815.5199999996</v>
      </c>
      <c r="E20" s="7">
        <v>9445815.5199999996</v>
      </c>
    </row>
    <row r="21" spans="1:5" x14ac:dyDescent="0.2">
      <c r="A21" s="5"/>
      <c r="B21" s="14" t="s">
        <v>17</v>
      </c>
      <c r="C21" s="6">
        <v>1453015.56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17115358.889999986</v>
      </c>
      <c r="E24" s="13">
        <f>E3-E14</f>
        <v>17452839.829999998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4272807.959999999</v>
      </c>
      <c r="E28" s="21">
        <f>SUM(E29:E35)</f>
        <v>4480879.92</v>
      </c>
    </row>
    <row r="29" spans="1:5" x14ac:dyDescent="0.2">
      <c r="A29" s="5"/>
      <c r="B29" s="14" t="s">
        <v>26</v>
      </c>
      <c r="C29" s="22">
        <v>0</v>
      </c>
      <c r="D29" s="22">
        <v>696488.28</v>
      </c>
      <c r="E29" s="23">
        <v>703796.66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3511497.86</v>
      </c>
      <c r="E33" s="23">
        <v>3632516.54</v>
      </c>
    </row>
    <row r="34" spans="1:5" x14ac:dyDescent="0.2">
      <c r="A34" s="5"/>
      <c r="B34" s="14" t="s">
        <v>31</v>
      </c>
      <c r="C34" s="22">
        <v>0</v>
      </c>
      <c r="D34" s="22">
        <v>-50110.18</v>
      </c>
      <c r="E34" s="23">
        <v>17169.72</v>
      </c>
    </row>
    <row r="35" spans="1:5" x14ac:dyDescent="0.2">
      <c r="A35" s="5"/>
      <c r="B35" s="14" t="s">
        <v>32</v>
      </c>
      <c r="C35" s="22">
        <v>0</v>
      </c>
      <c r="D35" s="22">
        <v>114932</v>
      </c>
      <c r="E35" s="23">
        <v>127397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12842550.93</v>
      </c>
      <c r="E36" s="25">
        <f>SUM(E37:E39)</f>
        <v>12971959.91</v>
      </c>
    </row>
    <row r="37" spans="1:5" x14ac:dyDescent="0.2">
      <c r="A37" s="5"/>
      <c r="B37" s="14" t="s">
        <v>30</v>
      </c>
      <c r="C37" s="22">
        <v>0</v>
      </c>
      <c r="D37" s="22">
        <v>9879033.0899999999</v>
      </c>
      <c r="E37" s="23">
        <v>10008442.07</v>
      </c>
    </row>
    <row r="38" spans="1:5" x14ac:dyDescent="0.2">
      <c r="B38" s="1" t="s">
        <v>31</v>
      </c>
      <c r="C38" s="22">
        <v>0</v>
      </c>
      <c r="D38" s="22">
        <v>2963517.84</v>
      </c>
      <c r="E38" s="23">
        <v>2963517.84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17115358.890000001</v>
      </c>
      <c r="E40" s="13">
        <f>E28+E36</f>
        <v>17452839.829999998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2022-10-19T19:42:17Z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