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1ER TRIMESTRE 2023\"/>
    </mc:Choice>
  </mc:AlternateContent>
  <xr:revisionPtr revIDLastSave="0" documentId="13_ncr:1_{1E7802E2-60AA-42C4-B283-9170F4A2ADA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<sst xmlns="http://schemas.openxmlformats.org/spreadsheetml/2006/main" count="64" uniqueCount="64">
  <si>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</si>
  <si>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</si>
  <si>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</si>
  <si>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</si>
  <si>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</si>
  <si>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</si>
  <si>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</si>
  <si>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</si>
  <si>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</si>
  <si>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</si>
  <si>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</si>
  <si>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</si>
  <si>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</si>
  <si>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</si>
  <si>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</si>
  <si>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</si>
  <si>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</si>
  <si>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</si>
  <si>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</si>
  <si>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</si>
  <si>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</si>
  <si>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</si>
  <si>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</si>
  <si>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</si>
  <si>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</si>
  <si>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</si>
  <si>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</si>
  <si>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</si>
  <si>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</si>
  <si>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</si>
  <si>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</si>
  <si>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</si>
  <si>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</si>
  <si>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</si>
  <si>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</si>
  <si>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</si>
  <si>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</si>
  <si>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</si>
  <si>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</si>
  <si>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</si>
  <si>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</si>
  <si>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</si>
  <si>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</si>
  <si>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</si>
  <si>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</si>
  <si>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</si>
  <si>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</si>
  <si>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</si>
  <si>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</si>
  <si>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</si>
  <si>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</si>
  <si>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</si>
  <si>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</si>
  <si>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</si>
  <si>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</si>
  <si>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</si>
  <si>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</si>
  <si>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</si>
  <si>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</si>
  <si>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</si>
  <si>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</si>
  <si>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</si>
  <si>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</si>
  <si>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Santiago Maravatío, Guanajuato
Gasto por Categoría Programática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</si>
</sst>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tabSelected="1" zoomScaleNormal="100" zoomScaleSheetLayoutView="90" workbookViewId="0">
      <selection activeCell="A2" sqref="A2:A4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8" t="s">
        <v>63</v>
      </c>
      <c r="B1" s="24"/>
      <c r="C1" s="24"/>
      <c r="D1" s="24"/>
      <c r="E1" s="24"/>
      <c r="F1" s="24"/>
      <c r="G1" s="25"/>
    </row>
    <row r="2" spans="1:8" ht="15" customHeight="1" x14ac:dyDescent="0.2">
      <c r="A2" s="21"/>
      <c r="B2" s="18" t="s">
        <v>31</v>
      </c>
      <c r="C2" s="18"/>
      <c r="D2" s="18"/>
      <c r="E2" s="18"/>
      <c r="F2" s="18"/>
      <c r="G2" s="19" t="s">
        <v>30</v>
      </c>
    </row>
    <row r="3" spans="1:8" ht="24.95" customHeight="1" x14ac:dyDescent="0.2">
      <c r="A3" s="22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0"/>
    </row>
    <row r="4" spans="1:8" x14ac:dyDescent="0.2">
      <c r="A4" s="23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8" t="s">
        <v>25</v>
      </c>
      <c r="B5" s="5"/>
      <c r="C5" s="5"/>
      <c r="D5" s="5"/>
      <c r="E5" s="5"/>
      <c r="F5" s="5"/>
      <c r="G5" s="5"/>
    </row>
    <row r="6" spans="1:8" x14ac:dyDescent="0.2">
      <c r="A6" s="14" t="s">
        <v>0</v>
      </c>
      <c r="B6" s="11">
        <f>SUM(B7:B8)</f>
        <v>0</v>
      </c>
      <c r="C6" s="11">
        <f>SUM(C7:C8)</f>
        <v>0</v>
      </c>
      <c r="D6" s="11">
        <f t="shared" ref="D6:G6" si="0">SUM(D7:D8)</f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9">
        <v>0</v>
      </c>
    </row>
    <row r="7" spans="1:8" x14ac:dyDescent="0.2">
      <c r="A7" s="15" t="s">
        <v>1</v>
      </c>
      <c r="B7" s="12">
        <v>0</v>
      </c>
      <c r="C7" s="12">
        <v>0</v>
      </c>
      <c r="D7" s="12">
        <f>B7+C7</f>
        <v>0</v>
      </c>
      <c r="E7" s="12">
        <v>0</v>
      </c>
      <c r="F7" s="12">
        <v>0</v>
      </c>
      <c r="G7" s="12">
        <f>D7-E7</f>
        <v>0</v>
      </c>
      <c r="H7" s="9" t="s">
        <v>39</v>
      </c>
    </row>
    <row r="8" spans="1:8" x14ac:dyDescent="0.2">
      <c r="A8" s="15" t="s">
        <v>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40</v>
      </c>
    </row>
    <row r="9" spans="1:8" x14ac:dyDescent="0.2">
      <c r="A9" s="14" t="s">
        <v>3</v>
      </c>
      <c r="B9" s="11">
        <f>SUM(B10:B17)</f>
        <v>102268364.63999999</v>
      </c>
      <c r="C9" s="11">
        <f>SUM(C10:C17)</f>
        <v>25713288.82</v>
      </c>
      <c r="D9" s="11">
        <f t="shared" ref="D9:G9" si="1">SUM(D10:D17)</f>
        <v>127981653.45999999</v>
      </c>
      <c r="E9" s="11">
        <f t="shared" si="1"/>
        <v>28631794.259999998</v>
      </c>
      <c r="F9" s="11">
        <f t="shared" si="1"/>
        <v>28255075.149999999</v>
      </c>
      <c r="G9" s="11">
        <f t="shared" si="1"/>
        <v>99349859.199999988</v>
      </c>
      <c r="H9" s="9">
        <v>0</v>
      </c>
    </row>
    <row r="10" spans="1:8" x14ac:dyDescent="0.2">
      <c r="A10" s="15" t="s">
        <v>4</v>
      </c>
      <c r="B10" s="12">
        <v>65772514.579999998</v>
      </c>
      <c r="C10" s="12">
        <v>5065872.93</v>
      </c>
      <c r="D10" s="12">
        <f t="shared" ref="D10:D17" si="2">B10+C10</f>
        <v>70838387.50999999</v>
      </c>
      <c r="E10" s="12">
        <v>13633897.02</v>
      </c>
      <c r="F10" s="12">
        <v>13273397.15</v>
      </c>
      <c r="G10" s="12">
        <f t="shared" ref="G10:G17" si="3">D10-E10</f>
        <v>57204490.489999995</v>
      </c>
      <c r="H10" s="9" t="s">
        <v>41</v>
      </c>
    </row>
    <row r="11" spans="1:8" x14ac:dyDescent="0.2">
      <c r="A11" s="15" t="s">
        <v>5</v>
      </c>
      <c r="B11" s="12">
        <v>0</v>
      </c>
      <c r="C11" s="12">
        <v>0</v>
      </c>
      <c r="D11" s="12">
        <f t="shared" si="2"/>
        <v>0</v>
      </c>
      <c r="E11" s="12">
        <v>0</v>
      </c>
      <c r="F11" s="12">
        <v>0</v>
      </c>
      <c r="G11" s="12">
        <f t="shared" si="3"/>
        <v>0</v>
      </c>
      <c r="H11" s="9" t="s">
        <v>42</v>
      </c>
    </row>
    <row r="12" spans="1:8" x14ac:dyDescent="0.2">
      <c r="A12" s="15" t="s">
        <v>6</v>
      </c>
      <c r="B12" s="12">
        <v>481327.48</v>
      </c>
      <c r="C12" s="12">
        <v>0</v>
      </c>
      <c r="D12" s="12">
        <f t="shared" si="2"/>
        <v>481327.48</v>
      </c>
      <c r="E12" s="12">
        <v>107437.6</v>
      </c>
      <c r="F12" s="12">
        <v>104962.6</v>
      </c>
      <c r="G12" s="12">
        <f t="shared" si="3"/>
        <v>373889.88</v>
      </c>
      <c r="H12" s="9" t="s">
        <v>43</v>
      </c>
    </row>
    <row r="13" spans="1:8" x14ac:dyDescent="0.2">
      <c r="A13" s="15" t="s">
        <v>7</v>
      </c>
      <c r="B13" s="12">
        <v>2146566.65</v>
      </c>
      <c r="C13" s="12">
        <v>529367.71</v>
      </c>
      <c r="D13" s="12">
        <f t="shared" si="2"/>
        <v>2675934.36</v>
      </c>
      <c r="E13" s="12">
        <v>226601.77</v>
      </c>
      <c r="F13" s="12">
        <v>224531.77</v>
      </c>
      <c r="G13" s="12">
        <f t="shared" si="3"/>
        <v>2449332.59</v>
      </c>
      <c r="H13" s="9" t="s">
        <v>44</v>
      </c>
    </row>
    <row r="14" spans="1:8" x14ac:dyDescent="0.2">
      <c r="A14" s="15" t="s">
        <v>8</v>
      </c>
      <c r="B14" s="12">
        <v>0</v>
      </c>
      <c r="C14" s="12">
        <v>0</v>
      </c>
      <c r="D14" s="12">
        <f t="shared" si="2"/>
        <v>0</v>
      </c>
      <c r="E14" s="12">
        <v>0</v>
      </c>
      <c r="F14" s="12">
        <v>0</v>
      </c>
      <c r="G14" s="12">
        <f t="shared" si="3"/>
        <v>0</v>
      </c>
      <c r="H14" s="9" t="s">
        <v>45</v>
      </c>
    </row>
    <row r="15" spans="1:8" x14ac:dyDescent="0.2">
      <c r="A15" s="15" t="s">
        <v>9</v>
      </c>
      <c r="B15" s="12">
        <v>0</v>
      </c>
      <c r="C15" s="12">
        <v>0</v>
      </c>
      <c r="D15" s="12">
        <f t="shared" si="2"/>
        <v>0</v>
      </c>
      <c r="E15" s="12">
        <v>0</v>
      </c>
      <c r="F15" s="12">
        <v>0</v>
      </c>
      <c r="G15" s="12">
        <f t="shared" si="3"/>
        <v>0</v>
      </c>
      <c r="H15" s="9" t="s">
        <v>46</v>
      </c>
    </row>
    <row r="16" spans="1:8" x14ac:dyDescent="0.2">
      <c r="A16" s="15" t="s">
        <v>10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  <c r="H16" s="9" t="s">
        <v>47</v>
      </c>
    </row>
    <row r="17" spans="1:8" x14ac:dyDescent="0.2">
      <c r="A17" s="15" t="s">
        <v>11</v>
      </c>
      <c r="B17" s="12">
        <v>33867955.93</v>
      </c>
      <c r="C17" s="12">
        <v>20118048.18</v>
      </c>
      <c r="D17" s="12">
        <f t="shared" si="2"/>
        <v>53986004.109999999</v>
      </c>
      <c r="E17" s="12">
        <v>14663857.869999999</v>
      </c>
      <c r="F17" s="12">
        <v>14652183.630000001</v>
      </c>
      <c r="G17" s="12">
        <f t="shared" si="3"/>
        <v>39322146.240000002</v>
      </c>
      <c r="H17" s="9" t="s">
        <v>48</v>
      </c>
    </row>
    <row r="18" spans="1:8" x14ac:dyDescent="0.2">
      <c r="A18" s="14" t="s">
        <v>12</v>
      </c>
      <c r="B18" s="11">
        <f>SUM(B19:B21)</f>
        <v>8716845.0099999998</v>
      </c>
      <c r="C18" s="11">
        <f>SUM(C19:C21)</f>
        <v>0</v>
      </c>
      <c r="D18" s="11">
        <f t="shared" ref="D18:G18" si="4">SUM(D19:D21)</f>
        <v>8716845.0099999998</v>
      </c>
      <c r="E18" s="11">
        <f t="shared" si="4"/>
        <v>2722986.1</v>
      </c>
      <c r="F18" s="11">
        <f t="shared" si="4"/>
        <v>2711457.1</v>
      </c>
      <c r="G18" s="11">
        <f t="shared" si="4"/>
        <v>5993858.9099999992</v>
      </c>
      <c r="H18" s="9">
        <v>0</v>
      </c>
    </row>
    <row r="19" spans="1:8" x14ac:dyDescent="0.2">
      <c r="A19" s="15" t="s">
        <v>13</v>
      </c>
      <c r="B19" s="12">
        <v>7733782.5999999996</v>
      </c>
      <c r="C19" s="12">
        <v>0</v>
      </c>
      <c r="D19" s="12">
        <f t="shared" ref="D19:D21" si="5">B19+C19</f>
        <v>7733782.5999999996</v>
      </c>
      <c r="E19" s="12">
        <v>2584067.58</v>
      </c>
      <c r="F19" s="12">
        <v>2572988.58</v>
      </c>
      <c r="G19" s="12">
        <f t="shared" ref="G19:G21" si="6">D19-E19</f>
        <v>5149715.0199999996</v>
      </c>
      <c r="H19" s="9" t="s">
        <v>49</v>
      </c>
    </row>
    <row r="20" spans="1:8" x14ac:dyDescent="0.2">
      <c r="A20" s="15" t="s">
        <v>14</v>
      </c>
      <c r="B20" s="12">
        <v>983062.41</v>
      </c>
      <c r="C20" s="12">
        <v>0</v>
      </c>
      <c r="D20" s="12">
        <f t="shared" si="5"/>
        <v>983062.41</v>
      </c>
      <c r="E20" s="12">
        <v>138918.51999999999</v>
      </c>
      <c r="F20" s="12">
        <v>138468.51999999999</v>
      </c>
      <c r="G20" s="12">
        <f t="shared" si="6"/>
        <v>844143.89</v>
      </c>
      <c r="H20" s="9" t="s">
        <v>50</v>
      </c>
    </row>
    <row r="21" spans="1:8" x14ac:dyDescent="0.2">
      <c r="A21" s="15" t="s">
        <v>15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6"/>
        <v>0</v>
      </c>
      <c r="H21" s="9" t="s">
        <v>51</v>
      </c>
    </row>
    <row r="22" spans="1:8" x14ac:dyDescent="0.2">
      <c r="A22" s="14" t="s">
        <v>16</v>
      </c>
      <c r="B22" s="11">
        <f>SUM(B23:B24)</f>
        <v>0</v>
      </c>
      <c r="C22" s="11">
        <f>SUM(C23:C24)</f>
        <v>0</v>
      </c>
      <c r="D22" s="11">
        <f t="shared" ref="D22:G22" si="7">SUM(D23:D24)</f>
        <v>0</v>
      </c>
      <c r="E22" s="11">
        <f t="shared" si="7"/>
        <v>0</v>
      </c>
      <c r="F22" s="11">
        <f t="shared" si="7"/>
        <v>0</v>
      </c>
      <c r="G22" s="11">
        <f t="shared" si="7"/>
        <v>0</v>
      </c>
      <c r="H22" s="9">
        <v>0</v>
      </c>
    </row>
    <row r="23" spans="1:8" x14ac:dyDescent="0.2">
      <c r="A23" s="15" t="s">
        <v>17</v>
      </c>
      <c r="B23" s="12">
        <v>0</v>
      </c>
      <c r="C23" s="12">
        <v>0</v>
      </c>
      <c r="D23" s="12">
        <f t="shared" ref="D23:D24" si="8">B23+C23</f>
        <v>0</v>
      </c>
      <c r="E23" s="12">
        <v>0</v>
      </c>
      <c r="F23" s="12">
        <v>0</v>
      </c>
      <c r="G23" s="12">
        <f t="shared" ref="G23:G24" si="9">D23-E23</f>
        <v>0</v>
      </c>
      <c r="H23" s="9" t="s">
        <v>52</v>
      </c>
    </row>
    <row r="24" spans="1:8" x14ac:dyDescent="0.2">
      <c r="A24" s="15" t="s">
        <v>18</v>
      </c>
      <c r="B24" s="12">
        <v>0</v>
      </c>
      <c r="C24" s="12">
        <v>0</v>
      </c>
      <c r="D24" s="12">
        <f t="shared" si="8"/>
        <v>0</v>
      </c>
      <c r="E24" s="12">
        <v>0</v>
      </c>
      <c r="F24" s="12">
        <v>0</v>
      </c>
      <c r="G24" s="12">
        <f t="shared" si="9"/>
        <v>0</v>
      </c>
      <c r="H24" s="9" t="s">
        <v>53</v>
      </c>
    </row>
    <row r="25" spans="1:8" x14ac:dyDescent="0.2">
      <c r="A25" s="14" t="s">
        <v>19</v>
      </c>
      <c r="B25" s="11">
        <f>SUM(B26:B29)</f>
        <v>204634.35</v>
      </c>
      <c r="C25" s="11">
        <f>SUM(C26:C29)</f>
        <v>0</v>
      </c>
      <c r="D25" s="11">
        <f t="shared" ref="D25:G25" si="10">SUM(D26:D29)</f>
        <v>204634.35</v>
      </c>
      <c r="E25" s="11">
        <f t="shared" si="10"/>
        <v>30316.2</v>
      </c>
      <c r="F25" s="11">
        <f t="shared" si="10"/>
        <v>30316.2</v>
      </c>
      <c r="G25" s="11">
        <f t="shared" si="10"/>
        <v>174318.15</v>
      </c>
      <c r="H25" s="9">
        <v>0</v>
      </c>
    </row>
    <row r="26" spans="1:8" x14ac:dyDescent="0.2">
      <c r="A26" s="15" t="s">
        <v>20</v>
      </c>
      <c r="B26" s="12">
        <v>204634.35</v>
      </c>
      <c r="C26" s="12">
        <v>0</v>
      </c>
      <c r="D26" s="12">
        <f t="shared" ref="D26:D29" si="11">B26+C26</f>
        <v>204634.35</v>
      </c>
      <c r="E26" s="12">
        <v>30316.2</v>
      </c>
      <c r="F26" s="12">
        <v>30316.2</v>
      </c>
      <c r="G26" s="12">
        <f t="shared" ref="G26:G29" si="12">D26-E26</f>
        <v>174318.15</v>
      </c>
      <c r="H26" s="9" t="s">
        <v>54</v>
      </c>
    </row>
    <row r="27" spans="1:8" x14ac:dyDescent="0.2">
      <c r="A27" s="15" t="s">
        <v>21</v>
      </c>
      <c r="B27" s="12">
        <v>0</v>
      </c>
      <c r="C27" s="12">
        <v>0</v>
      </c>
      <c r="D27" s="12">
        <f t="shared" si="11"/>
        <v>0</v>
      </c>
      <c r="E27" s="12">
        <v>0</v>
      </c>
      <c r="F27" s="12">
        <v>0</v>
      </c>
      <c r="G27" s="12">
        <f t="shared" si="12"/>
        <v>0</v>
      </c>
      <c r="H27" s="9" t="s">
        <v>55</v>
      </c>
    </row>
    <row r="28" spans="1:8" x14ac:dyDescent="0.2">
      <c r="A28" s="15" t="s">
        <v>22</v>
      </c>
      <c r="B28" s="12">
        <v>0</v>
      </c>
      <c r="C28" s="12">
        <v>0</v>
      </c>
      <c r="D28" s="12">
        <f t="shared" si="11"/>
        <v>0</v>
      </c>
      <c r="E28" s="12">
        <v>0</v>
      </c>
      <c r="F28" s="12">
        <v>0</v>
      </c>
      <c r="G28" s="12">
        <f t="shared" si="12"/>
        <v>0</v>
      </c>
      <c r="H28" s="9" t="s">
        <v>56</v>
      </c>
    </row>
    <row r="29" spans="1:8" x14ac:dyDescent="0.2">
      <c r="A29" s="15" t="s">
        <v>23</v>
      </c>
      <c r="B29" s="12">
        <v>0</v>
      </c>
      <c r="C29" s="12">
        <v>0</v>
      </c>
      <c r="D29" s="12">
        <f t="shared" si="11"/>
        <v>0</v>
      </c>
      <c r="E29" s="12">
        <v>0</v>
      </c>
      <c r="F29" s="12">
        <v>0</v>
      </c>
      <c r="G29" s="12">
        <f t="shared" si="12"/>
        <v>0</v>
      </c>
      <c r="H29" s="9" t="s">
        <v>57</v>
      </c>
    </row>
    <row r="30" spans="1:8" x14ac:dyDescent="0.2">
      <c r="A30" s="14" t="s">
        <v>35</v>
      </c>
      <c r="B30" s="11">
        <f>SUM(B31)</f>
        <v>0</v>
      </c>
      <c r="C30" s="11">
        <f t="shared" ref="C30:G30" si="13">SUM(C31)</f>
        <v>0</v>
      </c>
      <c r="D30" s="11">
        <f t="shared" si="13"/>
        <v>0</v>
      </c>
      <c r="E30" s="11">
        <f t="shared" si="13"/>
        <v>0</v>
      </c>
      <c r="F30" s="11">
        <f t="shared" si="13"/>
        <v>0</v>
      </c>
      <c r="G30" s="11">
        <f t="shared" si="13"/>
        <v>0</v>
      </c>
      <c r="H30" s="9">
        <v>0</v>
      </c>
    </row>
    <row r="31" spans="1:8" x14ac:dyDescent="0.2">
      <c r="A31" s="15" t="s">
        <v>24</v>
      </c>
      <c r="B31" s="12">
        <v>0</v>
      </c>
      <c r="C31" s="12">
        <v>0</v>
      </c>
      <c r="D31" s="12">
        <f t="shared" ref="D31:D34" si="14">B31+C31</f>
        <v>0</v>
      </c>
      <c r="E31" s="12">
        <v>0</v>
      </c>
      <c r="F31" s="12">
        <v>0</v>
      </c>
      <c r="G31" s="12">
        <f t="shared" ref="G31:G34" si="15">D31-E31</f>
        <v>0</v>
      </c>
      <c r="H31" s="9" t="s">
        <v>58</v>
      </c>
    </row>
    <row r="32" spans="1:8" x14ac:dyDescent="0.2">
      <c r="A32" s="16" t="s">
        <v>36</v>
      </c>
      <c r="B32" s="11">
        <v>0</v>
      </c>
      <c r="C32" s="11">
        <v>0</v>
      </c>
      <c r="D32" s="11">
        <f t="shared" si="14"/>
        <v>0</v>
      </c>
      <c r="E32" s="11">
        <v>0</v>
      </c>
      <c r="F32" s="11">
        <v>0</v>
      </c>
      <c r="G32" s="11">
        <f t="shared" si="15"/>
        <v>0</v>
      </c>
      <c r="H32" s="9" t="s">
        <v>59</v>
      </c>
    </row>
    <row r="33" spans="1:8" x14ac:dyDescent="0.2">
      <c r="A33" s="16" t="s">
        <v>37</v>
      </c>
      <c r="B33" s="11">
        <v>0</v>
      </c>
      <c r="C33" s="11">
        <v>0</v>
      </c>
      <c r="D33" s="11">
        <f t="shared" si="14"/>
        <v>0</v>
      </c>
      <c r="E33" s="11">
        <v>0</v>
      </c>
      <c r="F33" s="11">
        <v>0</v>
      </c>
      <c r="G33" s="11">
        <f t="shared" si="15"/>
        <v>0</v>
      </c>
      <c r="H33" s="9" t="s">
        <v>60</v>
      </c>
    </row>
    <row r="34" spans="1:8" x14ac:dyDescent="0.2">
      <c r="A34" s="16" t="s">
        <v>38</v>
      </c>
      <c r="B34" s="11">
        <v>0</v>
      </c>
      <c r="C34" s="11">
        <v>0</v>
      </c>
      <c r="D34" s="11">
        <f t="shared" si="14"/>
        <v>0</v>
      </c>
      <c r="E34" s="11">
        <v>0</v>
      </c>
      <c r="F34" s="11">
        <v>0</v>
      </c>
      <c r="G34" s="11">
        <f t="shared" si="15"/>
        <v>0</v>
      </c>
      <c r="H34" s="9" t="s">
        <v>61</v>
      </c>
    </row>
    <row r="35" spans="1:8" ht="13.5" customHeight="1" x14ac:dyDescent="0.25">
      <c r="A35" s="10"/>
      <c r="B35" s="13">
        <f>SUM(B6+B9+B18+B22+B25+B30+B32+B33+B34)</f>
        <v>111189843.99999999</v>
      </c>
      <c r="C35" s="13">
        <f t="shared" ref="C35:G35" si="16">SUM(C6+C9+C18+C22+C25+C30+C32+C33+C34)</f>
        <v>25713288.82</v>
      </c>
      <c r="D35" s="13">
        <f t="shared" si="16"/>
        <v>136903132.81999999</v>
      </c>
      <c r="E35" s="13">
        <f t="shared" si="16"/>
        <v>31385096.559999999</v>
      </c>
      <c r="F35" s="13">
        <f t="shared" si="16"/>
        <v>30996848.449999999</v>
      </c>
      <c r="G35" s="13">
        <f t="shared" si="16"/>
        <v>105518036.25999999</v>
      </c>
    </row>
    <row r="37" spans="1:8" x14ac:dyDescent="0.2">
      <c r="A37" s="17" t="s">
        <v>62</v>
      </c>
    </row>
  </sheetData>
  <sheetProtection formatCells="0" formatColumns="0" formatRows="0" autoFilter="0"/>
  <protectedRanges>
    <protectedRange sqref="A36:G65520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4">
    <mergeCell ref="B2:F2"/>
    <mergeCell ref="G2:G3"/>
    <mergeCell ref="A1:G1"/>
    <mergeCell ref="A2:A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2017-03-30T22:19:49Z</cp:lastPrinted>
  <dcterms:created xsi:type="dcterms:W3CDTF">2012-12-11T21:13:37Z</dcterms:created>
  <dcterms:modified xsi:type="dcterms:W3CDTF">2023-04-27T16:45:45Z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