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21914A68-B215-4B8C-A387-0486D1F3FE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<sst xmlns="http://schemas.openxmlformats.org/spreadsheetml/2006/main" count="56" uniqueCount="56">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</sst>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2531082.4</v>
      </c>
      <c r="C4" s="17">
        <f>SUM(C5:C11)</f>
        <v>3594967.2600000002</v>
      </c>
      <c r="D4" s="2"/>
    </row>
    <row r="5" spans="1:4" x14ac:dyDescent="0.2">
      <c r="A5" s="8" t="s">
        <v>1</v>
      </c>
      <c r="B5" s="18">
        <v>1401729.54</v>
      </c>
      <c r="C5" s="18">
        <v>1661576.94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701157.47</v>
      </c>
      <c r="C8" s="18">
        <v>1217026.3899999999</v>
      </c>
      <c r="D8" s="4">
        <v>4140</v>
      </c>
    </row>
    <row r="9" spans="1:4" x14ac:dyDescent="0.2">
      <c r="A9" s="8" t="s">
        <v>46</v>
      </c>
      <c r="B9" s="18">
        <v>316196.94</v>
      </c>
      <c r="C9" s="18">
        <v>568111.37</v>
      </c>
      <c r="D9" s="4">
        <v>4150</v>
      </c>
    </row>
    <row r="10" spans="1:4" x14ac:dyDescent="0.2">
      <c r="A10" s="8" t="s">
        <v>47</v>
      </c>
      <c r="B10" s="18">
        <v>111998.45</v>
      </c>
      <c r="C10" s="18">
        <v>148252.56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54904038.060000002</v>
      </c>
      <c r="C13" s="17">
        <f>SUM(C14:C15)</f>
        <v>101079520.90000001</v>
      </c>
      <c r="D13" s="2"/>
    </row>
    <row r="14" spans="1:4" ht="22.5" x14ac:dyDescent="0.2">
      <c r="A14" s="8" t="s">
        <v>50</v>
      </c>
      <c r="B14" s="18">
        <v>48138592.340000004</v>
      </c>
      <c r="C14" s="18">
        <v>101079520.90000001</v>
      </c>
      <c r="D14" s="4">
        <v>4210</v>
      </c>
    </row>
    <row r="15" spans="1:4" ht="11.25" customHeight="1" x14ac:dyDescent="0.2">
      <c r="A15" s="8" t="s">
        <v>51</v>
      </c>
      <c r="B15" s="18">
        <v>6765445.7199999997</v>
      </c>
      <c r="C15" s="18">
        <v>0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57435120.460000001</v>
      </c>
      <c r="C24" s="20">
        <f>SUM(C4+C13+C17)</f>
        <v>104674488.16000001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28833648.209999997</v>
      </c>
      <c r="C27" s="17">
        <f>SUM(C28:C30)</f>
        <v>57773063.840000004</v>
      </c>
      <c r="D27" s="2"/>
    </row>
    <row r="28" spans="1:5" ht="11.25" customHeight="1" x14ac:dyDescent="0.2">
      <c r="A28" s="8" t="s">
        <v>36</v>
      </c>
      <c r="B28" s="18">
        <v>15046238.699999999</v>
      </c>
      <c r="C28" s="18">
        <v>34505665.670000002</v>
      </c>
      <c r="D28" s="4">
        <v>5110</v>
      </c>
    </row>
    <row r="29" spans="1:5" ht="11.25" customHeight="1" x14ac:dyDescent="0.2">
      <c r="A29" s="8" t="s">
        <v>16</v>
      </c>
      <c r="B29" s="18">
        <v>7410336.3099999996</v>
      </c>
      <c r="C29" s="18">
        <v>6723662.1100000003</v>
      </c>
      <c r="D29" s="4">
        <v>5120</v>
      </c>
    </row>
    <row r="30" spans="1:5" ht="11.25" customHeight="1" x14ac:dyDescent="0.2">
      <c r="A30" s="8" t="s">
        <v>17</v>
      </c>
      <c r="B30" s="18">
        <v>6377073.2000000002</v>
      </c>
      <c r="C30" s="18">
        <v>16543736.060000001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8021515.6899999995</v>
      </c>
      <c r="C32" s="17">
        <f>SUM(C33:C41)</f>
        <v>17044000.68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4111852.26</v>
      </c>
      <c r="C34" s="18">
        <v>10830055.17</v>
      </c>
      <c r="D34" s="4">
        <v>5220</v>
      </c>
    </row>
    <row r="35" spans="1:4" ht="11.25" customHeight="1" x14ac:dyDescent="0.2">
      <c r="A35" s="8" t="s">
        <v>20</v>
      </c>
      <c r="B35" s="18">
        <v>779529.66</v>
      </c>
      <c r="C35" s="18">
        <v>1267255.94</v>
      </c>
      <c r="D35" s="4">
        <v>5230</v>
      </c>
    </row>
    <row r="36" spans="1:4" ht="11.25" customHeight="1" x14ac:dyDescent="0.2">
      <c r="A36" s="8" t="s">
        <v>21</v>
      </c>
      <c r="B36" s="18">
        <v>3130133.77</v>
      </c>
      <c r="C36" s="18">
        <v>4946689.57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135460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135460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1691062.85</v>
      </c>
      <c r="D55" s="2"/>
    </row>
    <row r="56" spans="1:5" ht="11.25" customHeight="1" x14ac:dyDescent="0.2">
      <c r="A56" s="8" t="s">
        <v>31</v>
      </c>
      <c r="B56" s="18">
        <v>0</v>
      </c>
      <c r="C56" s="18">
        <v>1691062.85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12121786.859999999</v>
      </c>
      <c r="C61" s="17">
        <f>SUM(C62)</f>
        <v>16759318.050000001</v>
      </c>
      <c r="D61" s="2"/>
    </row>
    <row r="62" spans="1:5" ht="11.25" customHeight="1" x14ac:dyDescent="0.2">
      <c r="A62" s="8" t="s">
        <v>37</v>
      </c>
      <c r="B62" s="18">
        <v>12121786.859999999</v>
      </c>
      <c r="C62" s="18">
        <v>16759318.050000001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49112410.75999999</v>
      </c>
      <c r="C64" s="20">
        <f>C61+C55+C48+C43+C32+C27</f>
        <v>93267445.420000002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8322709.7000000104</v>
      </c>
      <c r="C66" s="17">
        <f>C24-C64</f>
        <v>11407042.74000001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2023-07-24T16:21:44Z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