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8_{4010DC70-97C0-4DF9-925A-FABBF2F0567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<sst xmlns="http://schemas.openxmlformats.org/spreadsheetml/2006/main" count="27" uniqueCount="27">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</sst>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61341687.040000007</v>
      </c>
      <c r="C3" s="8">
        <f t="shared" ref="C3:F3" si="0">C4+C12</f>
        <v>143797704.19</v>
      </c>
      <c r="D3" s="8">
        <f t="shared" si="0"/>
        <v>86046522.75999999</v>
      </c>
      <c r="E3" s="8">
        <f t="shared" si="0"/>
        <v>57751181.429999992</v>
      </c>
      <c r="F3" s="8">
        <f t="shared" si="0"/>
        <v>-3590505.6100000022</v>
      </c>
    </row>
    <row r="4" spans="1:6" x14ac:dyDescent="0.2">
      <c r="A4" s="5" t="s">
        <v>4</v>
      </c>
      <c r="B4" s="8">
        <f>SUM(B5:B11)</f>
        <v>23808483.950000003</v>
      </c>
      <c r="C4" s="8">
        <f>SUM(C5:C11)</f>
        <v>91873764.219999999</v>
      </c>
      <c r="D4" s="8">
        <f>SUM(D5:D11)</f>
        <v>69767698.979999989</v>
      </c>
      <c r="E4" s="8">
        <f>SUM(E5:E11)</f>
        <v>22106065.239999998</v>
      </c>
      <c r="F4" s="8">
        <f>SUM(F5:F11)</f>
        <v>-1702418.7100000018</v>
      </c>
    </row>
    <row r="5" spans="1:6" x14ac:dyDescent="0.2">
      <c r="A5" s="6" t="s">
        <v>5</v>
      </c>
      <c r="B5" s="9">
        <v>16582020.550000001</v>
      </c>
      <c r="C5" s="9">
        <v>48616391.43</v>
      </c>
      <c r="D5" s="9">
        <v>27405879.890000001</v>
      </c>
      <c r="E5" s="9">
        <v>21210511.539999999</v>
      </c>
      <c r="F5" s="9">
        <f t="shared" ref="F5:F11" si="1">E5-B5</f>
        <v>4628490.9899999984</v>
      </c>
    </row>
    <row r="6" spans="1:6" x14ac:dyDescent="0.2">
      <c r="A6" s="6" t="s">
        <v>6</v>
      </c>
      <c r="B6" s="9">
        <v>680054.82</v>
      </c>
      <c r="C6" s="9">
        <v>19606490.359999999</v>
      </c>
      <c r="D6" s="9">
        <v>19264419.66</v>
      </c>
      <c r="E6" s="9">
        <v>342070.7</v>
      </c>
      <c r="F6" s="9">
        <f t="shared" si="1"/>
        <v>-337984.11999999994</v>
      </c>
    </row>
    <row r="7" spans="1:6" x14ac:dyDescent="0.2">
      <c r="A7" s="6" t="s">
        <v>7</v>
      </c>
      <c r="B7" s="9">
        <v>6546408.5800000001</v>
      </c>
      <c r="C7" s="9">
        <v>23650882.43</v>
      </c>
      <c r="D7" s="9">
        <v>23097399.43</v>
      </c>
      <c r="E7" s="9">
        <v>553483</v>
      </c>
      <c r="F7" s="9">
        <f t="shared" si="1"/>
        <v>-5992925.5800000001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37533203.090000004</v>
      </c>
      <c r="C12" s="8">
        <f>SUM(C13:C21)</f>
        <v>51923939.969999999</v>
      </c>
      <c r="D12" s="8">
        <f>SUM(D13:D21)</f>
        <v>16278823.779999999</v>
      </c>
      <c r="E12" s="8">
        <f>SUM(E13:E21)</f>
        <v>35645116.189999998</v>
      </c>
      <c r="F12" s="8">
        <f>SUM(F13:F21)</f>
        <v>-1888086.9000000004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33461338.870000001</v>
      </c>
      <c r="C15" s="10">
        <v>36762825.689999998</v>
      </c>
      <c r="D15" s="10">
        <v>5386720.9299999997</v>
      </c>
      <c r="E15" s="10">
        <v>31376104.760000002</v>
      </c>
      <c r="F15" s="10">
        <f t="shared" si="2"/>
        <v>-2085234.1099999994</v>
      </c>
    </row>
    <row r="16" spans="1:6" x14ac:dyDescent="0.2">
      <c r="A16" s="6" t="s">
        <v>14</v>
      </c>
      <c r="B16" s="9">
        <v>13656590.970000001</v>
      </c>
      <c r="C16" s="9">
        <v>13901736.18</v>
      </c>
      <c r="D16" s="9">
        <v>47998</v>
      </c>
      <c r="E16" s="9">
        <v>13853738.18</v>
      </c>
      <c r="F16" s="9">
        <f t="shared" si="2"/>
        <v>197147.20999999903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v>0</v>
      </c>
      <c r="F17" s="9">
        <f t="shared" si="2"/>
        <v>0</v>
      </c>
    </row>
    <row r="18" spans="1:6" x14ac:dyDescent="0.2">
      <c r="A18" s="6" t="s">
        <v>16</v>
      </c>
      <c r="B18" s="9">
        <v>-10844104.85</v>
      </c>
      <c r="C18" s="9">
        <v>0</v>
      </c>
      <c r="D18" s="9">
        <v>10844104.85</v>
      </c>
      <c r="E18" s="9">
        <v>-10844104.85</v>
      </c>
      <c r="F18" s="9">
        <f t="shared" si="2"/>
        <v>0</v>
      </c>
    </row>
    <row r="19" spans="1:6" x14ac:dyDescent="0.2">
      <c r="A19" s="6" t="s">
        <v>17</v>
      </c>
      <c r="B19" s="9">
        <v>945714.1</v>
      </c>
      <c r="C19" s="9">
        <v>945714.1</v>
      </c>
      <c r="D19" s="9">
        <v>0</v>
      </c>
      <c r="E19" s="9">
        <v>945714.1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313664</v>
      </c>
      <c r="C21" s="9">
        <v>313664</v>
      </c>
      <c r="D21" s="9">
        <v>0</v>
      </c>
      <c r="E21" s="9">
        <v>313664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2023-07-27T21:43:38Z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