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PUBLICACIONES 2304\PUBLICACIONES 2304\presupuestaria\"/>
    </mc:Choice>
  </mc:AlternateContent>
  <xr:revisionPtr revIDLastSave="0" documentId="13_ncr:1_{485C9305-0812-48E9-8D47-EF25EAA7BBA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<sst xmlns="http://schemas.openxmlformats.org/spreadsheetml/2006/main" count="45" uniqueCount="45">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</sst>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5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42274356.150000006</v>
      </c>
      <c r="C5" s="8">
        <f t="shared" si="0"/>
        <v>9751272.959999999</v>
      </c>
      <c r="D5" s="8">
        <f t="shared" si="0"/>
        <v>52025629.109999999</v>
      </c>
      <c r="E5" s="8">
        <f t="shared" si="0"/>
        <v>49297414.579999991</v>
      </c>
      <c r="F5" s="8">
        <f t="shared" si="0"/>
        <v>49044333.590000004</v>
      </c>
      <c r="G5" s="8">
        <f t="shared" si="0"/>
        <v>2728214.53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19304038.57</v>
      </c>
      <c r="C8" s="4">
        <v>8570191.4700000007</v>
      </c>
      <c r="D8" s="4">
        <f t="shared" si="1"/>
        <v>27874230.039999999</v>
      </c>
      <c r="E8" s="4">
        <v>26172568.879999999</v>
      </c>
      <c r="F8" s="4">
        <v>26083688.260000002</v>
      </c>
      <c r="G8" s="4">
        <f t="shared" si="2"/>
        <v>1701661.1600000001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7382366.7400000002</v>
      </c>
      <c r="C10" s="4">
        <v>22186.26</v>
      </c>
      <c r="D10" s="4">
        <f t="shared" si="1"/>
        <v>7404553</v>
      </c>
      <c r="E10" s="4">
        <v>7195780.5999999996</v>
      </c>
      <c r="F10" s="4">
        <v>7195780.5999999996</v>
      </c>
      <c r="G10" s="4">
        <f t="shared" si="2"/>
        <v>208772.40000000037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13572304.59</v>
      </c>
      <c r="C12" s="4">
        <v>376541.62</v>
      </c>
      <c r="D12" s="4">
        <f t="shared" si="1"/>
        <v>13948846.209999999</v>
      </c>
      <c r="E12" s="4">
        <v>13644052.34</v>
      </c>
      <c r="F12" s="4">
        <v>13484832.98</v>
      </c>
      <c r="G12" s="4">
        <f t="shared" si="2"/>
        <v>304793.86999999918</v>
      </c>
    </row>
    <row r="13" spans="1:7" x14ac:dyDescent="0.2">
      <c r="A13" s="10" t="s">
        <v>8</v>
      </c>
      <c r="B13" s="4">
        <v>2015646.25</v>
      </c>
      <c r="C13" s="4">
        <v>782353.61</v>
      </c>
      <c r="D13" s="4">
        <f t="shared" si="1"/>
        <v>2797999.86</v>
      </c>
      <c r="E13" s="4">
        <v>2285012.7599999998</v>
      </c>
      <c r="F13" s="4">
        <v>2280031.75</v>
      </c>
      <c r="G13" s="4">
        <f t="shared" si="2"/>
        <v>512987.10000000009</v>
      </c>
    </row>
    <row r="14" spans="1:7" x14ac:dyDescent="0.2">
      <c r="A14" s="6" t="s">
        <v>9</v>
      </c>
      <c r="B14" s="8">
        <f t="shared" ref="B14:G14" si="3">SUM(B15:B21)</f>
        <v>65026505.329999998</v>
      </c>
      <c r="C14" s="8">
        <f t="shared" si="3"/>
        <v>104532297.14</v>
      </c>
      <c r="D14" s="8">
        <f t="shared" si="3"/>
        <v>169558802.46999997</v>
      </c>
      <c r="E14" s="8">
        <f t="shared" si="3"/>
        <v>80275258.950000003</v>
      </c>
      <c r="F14" s="8">
        <f t="shared" si="3"/>
        <v>79929994.079999998</v>
      </c>
      <c r="G14" s="8">
        <f t="shared" si="3"/>
        <v>89283543.519999996</v>
      </c>
    </row>
    <row r="15" spans="1:7" x14ac:dyDescent="0.2">
      <c r="A15" s="10" t="s">
        <v>23</v>
      </c>
      <c r="B15" s="4">
        <v>50000</v>
      </c>
      <c r="C15" s="4">
        <v>350000</v>
      </c>
      <c r="D15" s="4">
        <f>B15+C15</f>
        <v>400000</v>
      </c>
      <c r="E15" s="4">
        <v>400000</v>
      </c>
      <c r="F15" s="4">
        <v>400000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51407229.030000001</v>
      </c>
      <c r="C16" s="4">
        <v>102045704.09999999</v>
      </c>
      <c r="D16" s="4">
        <f t="shared" ref="D16:D21" si="5">B16+C16</f>
        <v>153452933.13</v>
      </c>
      <c r="E16" s="4">
        <v>65259931.759999998</v>
      </c>
      <c r="F16" s="4">
        <v>64948454.960000001</v>
      </c>
      <c r="G16" s="4">
        <f t="shared" si="4"/>
        <v>88193001.370000005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3130161.93</v>
      </c>
      <c r="C18" s="4">
        <v>2426594.36</v>
      </c>
      <c r="D18" s="4">
        <f t="shared" si="5"/>
        <v>5556756.29</v>
      </c>
      <c r="E18" s="4">
        <v>5366899.9000000004</v>
      </c>
      <c r="F18" s="4">
        <v>5363999.9000000004</v>
      </c>
      <c r="G18" s="4">
        <f t="shared" si="4"/>
        <v>189856.38999999966</v>
      </c>
    </row>
    <row r="19" spans="1:7" x14ac:dyDescent="0.2">
      <c r="A19" s="10" t="s">
        <v>25</v>
      </c>
      <c r="B19" s="4">
        <v>3080221.51</v>
      </c>
      <c r="C19" s="4">
        <v>98232.93</v>
      </c>
      <c r="D19" s="4">
        <f t="shared" si="5"/>
        <v>3178454.44</v>
      </c>
      <c r="E19" s="4">
        <v>2916298.89</v>
      </c>
      <c r="F19" s="4">
        <v>2887110.82</v>
      </c>
      <c r="G19" s="4">
        <f t="shared" si="4"/>
        <v>262155.54999999981</v>
      </c>
    </row>
    <row r="20" spans="1:7" x14ac:dyDescent="0.2">
      <c r="A20" s="10" t="s">
        <v>26</v>
      </c>
      <c r="B20" s="4">
        <v>6397619.0099999998</v>
      </c>
      <c r="C20" s="4">
        <v>0</v>
      </c>
      <c r="D20" s="4">
        <f t="shared" si="5"/>
        <v>6397619.0099999998</v>
      </c>
      <c r="E20" s="4">
        <v>5864964.1200000001</v>
      </c>
      <c r="F20" s="4">
        <v>5864964.1200000001</v>
      </c>
      <c r="G20" s="4">
        <f t="shared" si="4"/>
        <v>532654.88999999966</v>
      </c>
    </row>
    <row r="21" spans="1:7" x14ac:dyDescent="0.2">
      <c r="A21" s="10" t="s">
        <v>1</v>
      </c>
      <c r="B21" s="4">
        <v>961273.85</v>
      </c>
      <c r="C21" s="4">
        <v>-388234.25</v>
      </c>
      <c r="D21" s="4">
        <f t="shared" si="5"/>
        <v>573039.6</v>
      </c>
      <c r="E21" s="4">
        <v>467164.28</v>
      </c>
      <c r="F21" s="4">
        <v>465464.28</v>
      </c>
      <c r="G21" s="4">
        <f t="shared" si="4"/>
        <v>105875.31999999995</v>
      </c>
    </row>
    <row r="22" spans="1:7" x14ac:dyDescent="0.2">
      <c r="A22" s="6" t="s">
        <v>27</v>
      </c>
      <c r="B22" s="8">
        <f t="shared" ref="B22:G22" si="6">SUM(B23:B31)</f>
        <v>3888982.5199999996</v>
      </c>
      <c r="C22" s="8">
        <f t="shared" si="6"/>
        <v>2275305.56</v>
      </c>
      <c r="D22" s="8">
        <f t="shared" si="6"/>
        <v>6164288.0800000001</v>
      </c>
      <c r="E22" s="8">
        <f t="shared" si="6"/>
        <v>4412954.72</v>
      </c>
      <c r="F22" s="8">
        <f t="shared" si="6"/>
        <v>4412954.72</v>
      </c>
      <c r="G22" s="8">
        <f t="shared" si="6"/>
        <v>1751333.3599999999</v>
      </c>
    </row>
    <row r="23" spans="1:7" x14ac:dyDescent="0.2">
      <c r="A23" s="10" t="s">
        <v>16</v>
      </c>
      <c r="B23" s="4">
        <v>1536708.66</v>
      </c>
      <c r="C23" s="4">
        <v>323419.96000000002</v>
      </c>
      <c r="D23" s="4">
        <f>B23+C23</f>
        <v>1860128.6199999999</v>
      </c>
      <c r="E23" s="4">
        <v>1718484.64</v>
      </c>
      <c r="F23" s="4">
        <v>1718484.64</v>
      </c>
      <c r="G23" s="4">
        <f t="shared" ref="G23:G31" si="7">D23-E23</f>
        <v>141643.97999999998</v>
      </c>
    </row>
    <row r="24" spans="1:7" x14ac:dyDescent="0.2">
      <c r="A24" s="10" t="s">
        <v>13</v>
      </c>
      <c r="B24" s="4">
        <v>2352273.86</v>
      </c>
      <c r="C24" s="4">
        <v>1951885.6</v>
      </c>
      <c r="D24" s="4">
        <f t="shared" ref="D24:D31" si="8">B24+C24</f>
        <v>4304159.46</v>
      </c>
      <c r="E24" s="4">
        <v>2694470.08</v>
      </c>
      <c r="F24" s="4">
        <v>2694470.08</v>
      </c>
      <c r="G24" s="4">
        <f t="shared" si="7"/>
        <v>1609689.38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111189844</v>
      </c>
      <c r="C37" s="9">
        <f t="shared" si="12"/>
        <v>116558875.66</v>
      </c>
      <c r="D37" s="9">
        <f t="shared" si="12"/>
        <v>227748719.65999997</v>
      </c>
      <c r="E37" s="9">
        <f t="shared" si="12"/>
        <v>133985628.25</v>
      </c>
      <c r="F37" s="9">
        <f t="shared" si="12"/>
        <v>133387282.39</v>
      </c>
      <c r="G37" s="9">
        <f t="shared" si="12"/>
        <v>93763091.409999996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