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CORREGIDOS 2402\"/>
    </mc:Choice>
  </mc:AlternateContent>
  <xr:revisionPtr revIDLastSave="0" documentId="13_ncr:1_{0DD35A61-1DF7-43C9-B94A-FC2B31B75751}" xr6:coauthVersionLast="47" xr6:coauthVersionMax="47" xr10:uidLastSave="{00000000-0000-0000-0000-000000000000}"/>
  <bookViews>
    <workbookView xWindow="2850" yWindow="2850" windowWidth="23940" windowHeight="115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D35" i="4"/>
  <c r="G34" i="4"/>
  <c r="D34" i="4"/>
  <c r="G33" i="4"/>
  <c r="D33" i="4"/>
  <c r="D31" i="4" s="1"/>
  <c r="G32" i="4"/>
  <c r="D32" i="4"/>
  <c r="G31" i="4"/>
  <c r="F31" i="4"/>
  <c r="E31" i="4"/>
  <c r="C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C37" i="4"/>
  <c r="E37" i="4"/>
  <c r="F37" i="4"/>
  <c r="D38" i="4"/>
  <c r="D37" i="4" s="1"/>
  <c r="G38" i="4"/>
  <c r="G37" i="4" s="1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F21" i="4"/>
  <c r="E21" i="4"/>
  <c r="D21" i="4"/>
  <c r="C21" i="4"/>
  <c r="B21" i="4"/>
  <c r="G40" i="4" l="1"/>
  <c r="G41" i="4" s="1"/>
  <c r="F40" i="4"/>
  <c r="E40" i="4"/>
  <c r="C40" i="4"/>
  <c r="B37" i="4"/>
  <c r="B40" i="4" s="1"/>
  <c r="B31" i="4"/>
  <c r="F16" i="4"/>
  <c r="E16" i="4"/>
  <c r="C16" i="4"/>
  <c r="B16" i="4"/>
  <c r="G16" i="4"/>
  <c r="G17" i="4" s="1"/>
  <c r="D16" i="4"/>
  <c r="D40" i="4" l="1"/>
</calcChain>
</file>

<file path=xl/sharedStrings.xml><?xml version="1.0" encoding="utf-8"?>
<sst xmlns="http://schemas.openxmlformats.org/spreadsheetml/2006/main" count="63" uniqueCount="40">
  <si>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</si>
  <si>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</si>
  <si>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</si>
  <si>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</si>
  <si>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</si>
  <si>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</si>
  <si>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</si>
  <si>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</si>
  <si>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</si>
  <si>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</si>
  <si>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</si>
  <si>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</si>
  <si>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</si>
  <si>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</si>
  <si>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</si>
  <si>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</si>
  <si>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</si>
  <si>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</si>
  <si>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</si>
  <si>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</si>
  <si>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</si>
  <si>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</si>
  <si>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</si>
  <si>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</si>
  <si>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</si>
  <si>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</si>
  <si>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</si>
  <si>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</si>
  <si>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</si>
  <si>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</si>
  <si>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</si>
  <si>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</si>
  <si>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</si>
  <si>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</si>
  <si>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</si>
  <si>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</si>
  <si>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</si>
  <si>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</si>
  <si>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</si>
  <si>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Municipio de Santiago Maravatío, Guanajuato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</si>
</sst>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31" zoomScaleNormal="100" workbookViewId="0">
      <selection activeCell="D48" sqref="D4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39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1</v>
      </c>
    </row>
    <row r="3" spans="1:7" s="1" customFormat="1" ht="24.95" customHeight="1" x14ac:dyDescent="0.2">
      <c r="A3" s="35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2785000</v>
      </c>
      <c r="C5" s="15">
        <v>0</v>
      </c>
      <c r="D5" s="15">
        <f>B5+C5</f>
        <v>2785000</v>
      </c>
      <c r="E5" s="15">
        <v>1401277.36</v>
      </c>
      <c r="F5" s="15">
        <v>1401277.36</v>
      </c>
      <c r="G5" s="15">
        <f>F5-B5</f>
        <v>-1383722.64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7" t="s">
        <v>16</v>
      </c>
      <c r="B7" s="16">
        <v>90000</v>
      </c>
      <c r="C7" s="16">
        <v>0</v>
      </c>
      <c r="D7" s="16">
        <f t="shared" si="0"/>
        <v>90000</v>
      </c>
      <c r="E7" s="16">
        <v>0</v>
      </c>
      <c r="F7" s="16">
        <v>0</v>
      </c>
      <c r="G7" s="16">
        <f t="shared" si="1"/>
        <v>-90000</v>
      </c>
    </row>
    <row r="8" spans="1:7" x14ac:dyDescent="0.2">
      <c r="A8" s="37" t="s">
        <v>17</v>
      </c>
      <c r="B8" s="16">
        <v>1909000</v>
      </c>
      <c r="C8" s="16">
        <v>0</v>
      </c>
      <c r="D8" s="16">
        <f t="shared" si="0"/>
        <v>1909000</v>
      </c>
      <c r="E8" s="16">
        <v>330586.2</v>
      </c>
      <c r="F8" s="16">
        <v>330586.2</v>
      </c>
      <c r="G8" s="16">
        <f t="shared" si="1"/>
        <v>-1578413.8</v>
      </c>
    </row>
    <row r="9" spans="1:7" x14ac:dyDescent="0.2">
      <c r="A9" s="37" t="s">
        <v>18</v>
      </c>
      <c r="B9" s="16">
        <v>536000</v>
      </c>
      <c r="C9" s="16">
        <v>719350</v>
      </c>
      <c r="D9" s="16">
        <f t="shared" si="0"/>
        <v>1255350</v>
      </c>
      <c r="E9" s="16">
        <v>854430.91</v>
      </c>
      <c r="F9" s="16">
        <v>854430.91</v>
      </c>
      <c r="G9" s="16">
        <f t="shared" si="1"/>
        <v>318430.91000000003</v>
      </c>
    </row>
    <row r="10" spans="1:7" x14ac:dyDescent="0.2">
      <c r="A10" s="38" t="s">
        <v>19</v>
      </c>
      <c r="B10" s="16">
        <v>387000</v>
      </c>
      <c r="C10" s="16">
        <v>0</v>
      </c>
      <c r="D10" s="16">
        <f t="shared" si="0"/>
        <v>387000</v>
      </c>
      <c r="E10" s="16">
        <v>18769.14</v>
      </c>
      <c r="F10" s="16">
        <v>18769.14</v>
      </c>
      <c r="G10" s="16">
        <f t="shared" si="1"/>
        <v>-368230.86</v>
      </c>
    </row>
    <row r="11" spans="1:7" x14ac:dyDescent="0.2">
      <c r="A11" s="37" t="s">
        <v>20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ht="22.5" x14ac:dyDescent="0.2">
      <c r="A12" s="37" t="s">
        <v>21</v>
      </c>
      <c r="B12" s="16">
        <v>104391520</v>
      </c>
      <c r="C12" s="16">
        <v>-3801346</v>
      </c>
      <c r="D12" s="16">
        <f t="shared" si="0"/>
        <v>100590174</v>
      </c>
      <c r="E12" s="16">
        <v>50128134.609999999</v>
      </c>
      <c r="F12" s="16">
        <v>50128134.609999999</v>
      </c>
      <c r="G12" s="16">
        <f t="shared" si="1"/>
        <v>-54263385.390000001</v>
      </c>
    </row>
    <row r="13" spans="1:7" ht="22.5" x14ac:dyDescent="0.2">
      <c r="A13" s="37" t="s">
        <v>22</v>
      </c>
      <c r="B13" s="16">
        <v>52300000</v>
      </c>
      <c r="C13" s="16">
        <v>13911078.279999999</v>
      </c>
      <c r="D13" s="16">
        <f t="shared" si="0"/>
        <v>66211078.280000001</v>
      </c>
      <c r="E13" s="16">
        <v>24589206.579999998</v>
      </c>
      <c r="F13" s="16">
        <v>24589206.579999998</v>
      </c>
      <c r="G13" s="16">
        <f t="shared" si="1"/>
        <v>-27710793.420000002</v>
      </c>
    </row>
    <row r="14" spans="1:7" x14ac:dyDescent="0.2">
      <c r="A14" s="37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162398520</v>
      </c>
      <c r="C16" s="17">
        <f t="shared" ref="C16:G16" si="2">SUM(C5:C14)</f>
        <v>10829082.279999999</v>
      </c>
      <c r="D16" s="17">
        <f t="shared" si="2"/>
        <v>173227602.28</v>
      </c>
      <c r="E16" s="17">
        <f t="shared" si="2"/>
        <v>77322404.799999997</v>
      </c>
      <c r="F16" s="10">
        <f t="shared" si="2"/>
        <v>77322404.799999997</v>
      </c>
      <c r="G16" s="11">
        <f t="shared" si="2"/>
        <v>-85076115.200000003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f>+G16</f>
        <v>-85076115.200000003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1</v>
      </c>
    </row>
    <row r="19" spans="1:7" ht="22.5" x14ac:dyDescent="0.2">
      <c r="A19" s="39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3">SUM(B22+B23+B24+B25+B26+B27+B28+B29)</f>
        <v>162398520</v>
      </c>
      <c r="C21" s="18">
        <f t="shared" si="3"/>
        <v>10829082.279999999</v>
      </c>
      <c r="D21" s="18">
        <f t="shared" si="3"/>
        <v>173227602.28</v>
      </c>
      <c r="E21" s="18">
        <f t="shared" si="3"/>
        <v>77322404.799999997</v>
      </c>
      <c r="F21" s="18">
        <f t="shared" si="3"/>
        <v>77322404.799999997</v>
      </c>
      <c r="G21" s="18">
        <f t="shared" si="3"/>
        <v>-85076115.200000003</v>
      </c>
    </row>
    <row r="22" spans="1:7" x14ac:dyDescent="0.2">
      <c r="A22" s="40" t="s">
        <v>14</v>
      </c>
      <c r="B22" s="19">
        <v>2785000</v>
      </c>
      <c r="C22" s="19">
        <v>0</v>
      </c>
      <c r="D22" s="19">
        <f t="shared" ref="D22:D29" si="4">B22+C22</f>
        <v>2785000</v>
      </c>
      <c r="E22" s="19">
        <v>1401277.36</v>
      </c>
      <c r="F22" s="19">
        <v>1401277.36</v>
      </c>
      <c r="G22" s="19">
        <f t="shared" ref="G22:G29" si="5">F22-B22</f>
        <v>-1383722.64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40" t="s">
        <v>16</v>
      </c>
      <c r="B24" s="19">
        <v>90000</v>
      </c>
      <c r="C24" s="19">
        <v>0</v>
      </c>
      <c r="D24" s="19">
        <f t="shared" si="4"/>
        <v>90000</v>
      </c>
      <c r="E24" s="19">
        <v>0</v>
      </c>
      <c r="F24" s="19">
        <v>0</v>
      </c>
      <c r="G24" s="19">
        <f t="shared" si="5"/>
        <v>-90000</v>
      </c>
    </row>
    <row r="25" spans="1:7" x14ac:dyDescent="0.2">
      <c r="A25" s="40" t="s">
        <v>17</v>
      </c>
      <c r="B25" s="19">
        <v>1909000</v>
      </c>
      <c r="C25" s="19">
        <v>0</v>
      </c>
      <c r="D25" s="19">
        <f t="shared" si="4"/>
        <v>1909000</v>
      </c>
      <c r="E25" s="19">
        <v>330586.2</v>
      </c>
      <c r="F25" s="19">
        <v>330586.2</v>
      </c>
      <c r="G25" s="19">
        <f t="shared" si="5"/>
        <v>-1578413.8</v>
      </c>
    </row>
    <row r="26" spans="1:7" x14ac:dyDescent="0.2">
      <c r="A26" s="40" t="s">
        <v>28</v>
      </c>
      <c r="B26" s="19">
        <v>536000</v>
      </c>
      <c r="C26" s="19">
        <v>719350</v>
      </c>
      <c r="D26" s="19">
        <f t="shared" si="4"/>
        <v>1255350</v>
      </c>
      <c r="E26" s="19">
        <v>854430.91</v>
      </c>
      <c r="F26" s="19">
        <v>854430.91</v>
      </c>
      <c r="G26" s="19">
        <f t="shared" si="5"/>
        <v>318430.91000000003</v>
      </c>
    </row>
    <row r="27" spans="1:7" x14ac:dyDescent="0.2">
      <c r="A27" s="40" t="s">
        <v>29</v>
      </c>
      <c r="B27" s="19">
        <v>387000</v>
      </c>
      <c r="C27" s="19">
        <v>0</v>
      </c>
      <c r="D27" s="19">
        <f t="shared" si="4"/>
        <v>387000</v>
      </c>
      <c r="E27" s="19">
        <v>18769.14</v>
      </c>
      <c r="F27" s="19">
        <v>18769.14</v>
      </c>
      <c r="G27" s="19">
        <f t="shared" si="5"/>
        <v>-368230.86</v>
      </c>
    </row>
    <row r="28" spans="1:7" ht="22.5" x14ac:dyDescent="0.2">
      <c r="A28" s="40" t="s">
        <v>30</v>
      </c>
      <c r="B28" s="19">
        <v>104391520</v>
      </c>
      <c r="C28" s="19">
        <v>-3801346</v>
      </c>
      <c r="D28" s="19">
        <f t="shared" si="4"/>
        <v>100590174</v>
      </c>
      <c r="E28" s="19">
        <v>50128134.609999999</v>
      </c>
      <c r="F28" s="19">
        <v>50128134.609999999</v>
      </c>
      <c r="G28" s="19">
        <f t="shared" si="5"/>
        <v>-54263385.390000001</v>
      </c>
    </row>
    <row r="29" spans="1:7" ht="22.5" x14ac:dyDescent="0.2">
      <c r="A29" s="40" t="s">
        <v>22</v>
      </c>
      <c r="B29" s="19">
        <v>52300000</v>
      </c>
      <c r="C29" s="19">
        <v>13911078.279999999</v>
      </c>
      <c r="D29" s="19">
        <f t="shared" si="4"/>
        <v>66211078.280000001</v>
      </c>
      <c r="E29" s="19">
        <v>24589206.579999998</v>
      </c>
      <c r="F29" s="19">
        <v>24589206.579999998</v>
      </c>
      <c r="G29" s="19">
        <f t="shared" si="5"/>
        <v>-27710793.420000002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31</v>
      </c>
      <c r="B31" s="20">
        <f t="shared" ref="B31:H31" si="6">SUM(B32:B35)</f>
        <v>0</v>
      </c>
      <c r="C31" s="20">
        <f t="shared" si="6"/>
        <v>0</v>
      </c>
      <c r="D31" s="20">
        <f t="shared" si="6"/>
        <v>0</v>
      </c>
      <c r="E31" s="20">
        <f t="shared" si="6"/>
        <v>0</v>
      </c>
      <c r="F31" s="20">
        <f t="shared" si="6"/>
        <v>0</v>
      </c>
      <c r="G31" s="20">
        <f t="shared" si="6"/>
        <v>0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32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7">F33-B33</f>
        <v>0</v>
      </c>
    </row>
    <row r="34" spans="1:7" ht="22.5" x14ac:dyDescent="0.2">
      <c r="A34" s="40" t="s">
        <v>33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7"/>
        <v>0</v>
      </c>
    </row>
    <row r="35" spans="1:7" ht="22.5" x14ac:dyDescent="0.2">
      <c r="A35" s="40" t="s">
        <v>22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si="7"/>
        <v>0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34</v>
      </c>
      <c r="B37" s="20">
        <f t="shared" ref="B37:H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40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40"/>
      <c r="B39" s="19"/>
      <c r="C39" s="19"/>
      <c r="D39" s="19"/>
      <c r="E39" s="19"/>
      <c r="F39" s="19"/>
      <c r="G39" s="19"/>
    </row>
    <row r="40" spans="1:7" x14ac:dyDescent="0.2">
      <c r="A40" s="14" t="s">
        <v>24</v>
      </c>
      <c r="B40" s="17">
        <f>SUM(B37+B31+B21)</f>
        <v>162398520</v>
      </c>
      <c r="C40" s="17">
        <f t="shared" ref="C40:G40" si="9">SUM(C37+C31+C21)</f>
        <v>10829082.279999999</v>
      </c>
      <c r="D40" s="17">
        <f t="shared" si="9"/>
        <v>173227602.28</v>
      </c>
      <c r="E40" s="17">
        <f t="shared" si="9"/>
        <v>77322404.799999997</v>
      </c>
      <c r="F40" s="17">
        <f t="shared" si="9"/>
        <v>77322404.799999997</v>
      </c>
      <c r="G40" s="11">
        <f t="shared" si="9"/>
        <v>-85076115.200000003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f>+G40</f>
        <v>-85076115.200000003</v>
      </c>
    </row>
    <row r="42" spans="1:7" x14ac:dyDescent="0.2">
      <c r="A42" s="2" t="s">
        <v>38</v>
      </c>
    </row>
    <row r="43" spans="1:7" ht="22.5" x14ac:dyDescent="0.2">
      <c r="A43" s="28" t="s">
        <v>35</v>
      </c>
    </row>
    <row r="44" spans="1:7" x14ac:dyDescent="0.2">
      <c r="A44" s="29" t="s">
        <v>36</v>
      </c>
    </row>
    <row r="45" spans="1:7" x14ac:dyDescent="0.2">
      <c r="A45" s="29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3ED0038-EDA7-4054-B36B-525863F69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2012-12-11T20:48:19Z</dcterms:created>
  <dcterms:modified xsi:type="dcterms:W3CDTF">2024-07-17T20:47:21Z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