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C5FCF685-4B7D-4056-BF87-414DCAD48C1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<sst xmlns="http://schemas.openxmlformats.org/spreadsheetml/2006/main" count="27" uniqueCount="27">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</sst>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32" sqref="D3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65731358.31000001</v>
      </c>
      <c r="C3" s="11">
        <f t="shared" ref="C3:F3" si="0">C4+C12</f>
        <v>278267516.94999999</v>
      </c>
      <c r="D3" s="11">
        <f t="shared" si="0"/>
        <v>257859335.09999999</v>
      </c>
      <c r="E3" s="11">
        <f t="shared" si="0"/>
        <v>86139540.159999996</v>
      </c>
      <c r="F3" s="11">
        <f t="shared" si="0"/>
        <v>20408181.849999987</v>
      </c>
    </row>
    <row r="4" spans="1:6" x14ac:dyDescent="0.2">
      <c r="A4" s="5" t="s">
        <v>4</v>
      </c>
      <c r="B4" s="11">
        <f>SUM(B5:B11)</f>
        <v>13819053.529999999</v>
      </c>
      <c r="C4" s="11">
        <f>SUM(C5:C11)</f>
        <v>246872278.06999999</v>
      </c>
      <c r="D4" s="11">
        <f>SUM(D5:D11)</f>
        <v>219436185.91999999</v>
      </c>
      <c r="E4" s="11">
        <f>SUM(E5:E11)</f>
        <v>41255145.679999985</v>
      </c>
      <c r="F4" s="11">
        <f>SUM(F5:F11)</f>
        <v>27436092.149999984</v>
      </c>
    </row>
    <row r="5" spans="1:6" x14ac:dyDescent="0.2">
      <c r="A5" s="6" t="s">
        <v>5</v>
      </c>
      <c r="B5" s="12">
        <v>6337342.3799999999</v>
      </c>
      <c r="C5" s="12">
        <v>108744496.09999999</v>
      </c>
      <c r="D5" s="12">
        <v>85539293.269999996</v>
      </c>
      <c r="E5" s="12">
        <f>B5+C5-D5</f>
        <v>29542545.209999993</v>
      </c>
      <c r="F5" s="12">
        <f t="shared" ref="F5:F11" si="1">E5-B5</f>
        <v>23205202.829999994</v>
      </c>
    </row>
    <row r="6" spans="1:6" x14ac:dyDescent="0.2">
      <c r="A6" s="6" t="s">
        <v>6</v>
      </c>
      <c r="B6" s="12">
        <v>236664.81</v>
      </c>
      <c r="C6" s="12">
        <v>131703136.91</v>
      </c>
      <c r="D6" s="12">
        <v>131553799.68000001</v>
      </c>
      <c r="E6" s="12">
        <f t="shared" ref="E6:E11" si="2">B6+C6-D6</f>
        <v>386002.03999999166</v>
      </c>
      <c r="F6" s="12">
        <f t="shared" si="1"/>
        <v>149337.22999999166</v>
      </c>
    </row>
    <row r="7" spans="1:6" x14ac:dyDescent="0.2">
      <c r="A7" s="6" t="s">
        <v>7</v>
      </c>
      <c r="B7" s="12">
        <v>7245046.3399999999</v>
      </c>
      <c r="C7" s="12">
        <v>6424645.0599999996</v>
      </c>
      <c r="D7" s="12">
        <v>2343092.9700000002</v>
      </c>
      <c r="E7" s="12">
        <f t="shared" si="2"/>
        <v>11326598.429999998</v>
      </c>
      <c r="F7" s="12">
        <f t="shared" si="1"/>
        <v>4081552.089999998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51912304.780000009</v>
      </c>
      <c r="C12" s="11">
        <f>SUM(C13:C21)</f>
        <v>31395238.879999999</v>
      </c>
      <c r="D12" s="11">
        <f>SUM(D13:D21)</f>
        <v>38423149.18</v>
      </c>
      <c r="E12" s="11">
        <f>SUM(E13:E21)</f>
        <v>44884394.480000012</v>
      </c>
      <c r="F12" s="11">
        <f>SUM(F13:F21)</f>
        <v>-7027910.299999997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43835314.740000002</v>
      </c>
      <c r="C15" s="13">
        <v>31090964.02</v>
      </c>
      <c r="D15" s="13">
        <v>38271011.75</v>
      </c>
      <c r="E15" s="13">
        <f t="shared" si="4"/>
        <v>36655267.010000005</v>
      </c>
      <c r="F15" s="13">
        <f t="shared" si="3"/>
        <v>-7180047.7299999967</v>
      </c>
    </row>
    <row r="16" spans="1:6" x14ac:dyDescent="0.2">
      <c r="A16" s="6" t="s">
        <v>14</v>
      </c>
      <c r="B16" s="12">
        <v>23867067.850000001</v>
      </c>
      <c r="C16" s="12">
        <v>304274.86</v>
      </c>
      <c r="D16" s="12">
        <v>152137.43</v>
      </c>
      <c r="E16" s="12">
        <f t="shared" si="4"/>
        <v>24019205.280000001</v>
      </c>
      <c r="F16" s="12">
        <f t="shared" si="3"/>
        <v>152137.4299999997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-17049455.91</v>
      </c>
      <c r="C18" s="12">
        <v>0</v>
      </c>
      <c r="D18" s="12">
        <v>0</v>
      </c>
      <c r="E18" s="12">
        <f t="shared" si="4"/>
        <v>-17049455.91</v>
      </c>
      <c r="F18" s="12">
        <f t="shared" si="3"/>
        <v>0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2025-07-15T16:55:56Z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