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2. PRESUPUESTAL 2502\"/>
    </mc:Choice>
  </mc:AlternateContent>
  <xr:revisionPtr revIDLastSave="0" documentId="13_ncr:1_{3C9CC85E-D803-423B-A245-1A407A7E3621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T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<sst xmlns="http://schemas.openxmlformats.org/spreadsheetml/2006/main" count="16" uniqueCount="16">
  <si>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</si>
  <si>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</si>
  <si>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</si>
  <si>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</si>
  <si>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</si>
  <si>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</si>
  <si>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</si>
  <si>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</si>
  <si>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</si>
  <si>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</si>
  <si>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</si>
  <si>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</si>
  <si>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</si>
  <si>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</si>
  <si>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</si>
  <si>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Municipio de Santiago Maravatío, Guanajuato
Estado Analítico del Ejercicio del Presupuesto de Egresos
Clasificación Económica (por Tipo de Gasto)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</si>
</sst>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0" fontId="6" fillId="0" borderId="0" xfId="0" applyFont="1"/>
    <xf numFmtId="0" fontId="6" fillId="0" borderId="2" xfId="0" applyFont="1" applyBorder="1"/>
    <xf numFmtId="4" fontId="2" fillId="0" borderId="10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E5" sqref="E5:F9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3.25" customHeight="1" x14ac:dyDescent="0.2">
      <c r="A1" s="19" t="s">
        <v>15</v>
      </c>
      <c r="B1" s="20"/>
      <c r="C1" s="20"/>
      <c r="D1" s="20"/>
      <c r="E1" s="20"/>
      <c r="F1" s="20"/>
      <c r="G1" s="21"/>
    </row>
    <row r="2" spans="1:7" x14ac:dyDescent="0.2">
      <c r="A2" s="5"/>
      <c r="B2" s="14" t="s">
        <v>11</v>
      </c>
      <c r="C2" s="15"/>
      <c r="D2" s="15"/>
      <c r="E2" s="15"/>
      <c r="F2" s="16"/>
      <c r="G2" s="17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8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9" t="s">
        <v>0</v>
      </c>
      <c r="B5" s="11">
        <v>157356674</v>
      </c>
      <c r="C5" s="11">
        <v>-63167973.140000001</v>
      </c>
      <c r="D5" s="11">
        <f>B5+C5</f>
        <v>94188700.859999999</v>
      </c>
      <c r="E5" s="11">
        <v>39466498.909999996</v>
      </c>
      <c r="F5" s="11">
        <v>38926573.109999999</v>
      </c>
      <c r="G5" s="11">
        <f>D5-E5</f>
        <v>54722201.950000003</v>
      </c>
    </row>
    <row r="6" spans="1:7" x14ac:dyDescent="0.2">
      <c r="A6" s="9"/>
      <c r="B6" s="11"/>
      <c r="C6" s="11"/>
      <c r="D6" s="11"/>
      <c r="E6" s="11"/>
      <c r="F6" s="11"/>
      <c r="G6" s="11"/>
    </row>
    <row r="7" spans="1:7" x14ac:dyDescent="0.2">
      <c r="A7" s="9" t="s">
        <v>1</v>
      </c>
      <c r="B7" s="11">
        <v>190500</v>
      </c>
      <c r="C7" s="11">
        <v>64498492.979999997</v>
      </c>
      <c r="D7" s="11">
        <f>B7+C7</f>
        <v>64688992.979999997</v>
      </c>
      <c r="E7" s="11">
        <v>6376680.2800000003</v>
      </c>
      <c r="F7" s="11">
        <v>6376680.2800000003</v>
      </c>
      <c r="G7" s="11">
        <f>D7-E7</f>
        <v>58312312.699999996</v>
      </c>
    </row>
    <row r="8" spans="1:7" x14ac:dyDescent="0.2">
      <c r="A8" s="9"/>
      <c r="B8" s="11"/>
      <c r="C8" s="11"/>
      <c r="D8" s="11"/>
      <c r="E8" s="11"/>
      <c r="F8" s="11"/>
      <c r="G8" s="11"/>
    </row>
    <row r="9" spans="1:7" x14ac:dyDescent="0.2">
      <c r="A9" s="9" t="s">
        <v>2</v>
      </c>
      <c r="B9" s="11">
        <v>4000000</v>
      </c>
      <c r="C9" s="11">
        <v>0</v>
      </c>
      <c r="D9" s="11">
        <f>B9+C9</f>
        <v>4000000</v>
      </c>
      <c r="E9" s="11">
        <v>3500000</v>
      </c>
      <c r="F9" s="11">
        <v>3500000</v>
      </c>
      <c r="G9" s="11">
        <f>D9-E9</f>
        <v>500000</v>
      </c>
    </row>
    <row r="10" spans="1:7" x14ac:dyDescent="0.2">
      <c r="A10" s="9"/>
      <c r="B10" s="11"/>
      <c r="C10" s="11"/>
      <c r="D10" s="11"/>
      <c r="E10" s="11"/>
      <c r="F10" s="11"/>
      <c r="G10" s="11"/>
    </row>
    <row r="11" spans="1:7" x14ac:dyDescent="0.2">
      <c r="A11" s="9" t="s">
        <v>4</v>
      </c>
      <c r="B11" s="11">
        <v>0</v>
      </c>
      <c r="C11" s="11">
        <v>0</v>
      </c>
      <c r="D11" s="11">
        <f>B11+C11</f>
        <v>0</v>
      </c>
      <c r="E11" s="11">
        <v>0</v>
      </c>
      <c r="F11" s="11">
        <v>0</v>
      </c>
      <c r="G11" s="11">
        <f>D11-E11</f>
        <v>0</v>
      </c>
    </row>
    <row r="12" spans="1:7" x14ac:dyDescent="0.2">
      <c r="A12" s="9"/>
      <c r="B12" s="11"/>
      <c r="C12" s="11"/>
      <c r="D12" s="11"/>
      <c r="E12" s="11"/>
      <c r="F12" s="11"/>
      <c r="G12" s="11"/>
    </row>
    <row r="13" spans="1:7" x14ac:dyDescent="0.2">
      <c r="A13" s="10" t="s">
        <v>3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8"/>
      <c r="B14" s="12"/>
      <c r="C14" s="12"/>
      <c r="D14" s="12"/>
      <c r="E14" s="12"/>
      <c r="F14" s="12"/>
      <c r="G14" s="12"/>
    </row>
    <row r="15" spans="1:7" x14ac:dyDescent="0.2">
      <c r="A15" s="3" t="s">
        <v>14</v>
      </c>
      <c r="B15" s="13">
        <f t="shared" ref="B15:G15" si="0">SUM(B5+B7+B9+B11+B13)</f>
        <v>161547174</v>
      </c>
      <c r="C15" s="13">
        <f t="shared" si="0"/>
        <v>1330519.8399999961</v>
      </c>
      <c r="D15" s="13">
        <f t="shared" si="0"/>
        <v>162877693.84</v>
      </c>
      <c r="E15" s="13">
        <f t="shared" si="0"/>
        <v>49343179.189999998</v>
      </c>
      <c r="F15" s="13">
        <f t="shared" si="0"/>
        <v>48803253.390000001</v>
      </c>
      <c r="G15" s="13">
        <f t="shared" si="0"/>
        <v>113534514.65000001</v>
      </c>
    </row>
    <row r="18" spans="1:1" x14ac:dyDescent="0.2">
      <c r="A18" s="1" t="s">
        <v>13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2025-07-22T18:34:51Z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