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2\6. PUBLICACIONES RAMO 33 2502\"/>
    </mc:Choice>
  </mc:AlternateContent>
  <xr:revisionPtr revIDLastSave="0" documentId="13_ncr:1_{371874A7-6CCE-4CC4-8F9F-9EA2F25DA172}" xr6:coauthVersionLast="47" xr6:coauthVersionMax="47" xr10:uidLastSave="{00000000-0000-0000-0000-000000000000}"/>
  <bookViews>
    <workbookView xWindow="-120" yWindow="-120" windowWidth="29040" windowHeight="15990" xr2:uid="{F02B81F3-4F77-46A4-9953-F33A09C673E6}"/>
  </bookViews>
  <sheets>
    <sheet name="Hoja1" sheetId="1" r:id="rId1"/>
  </sheets>
  <definedNames>
    <definedName name="_xlnm.Print_Area" localSheetId="0">Hoja1!$B$2:$H$27</definedName>
    <definedName name="_xlnm.Print_Titles" localSheetId="0">Hoja1!$1:$5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H24" i="1"/>
  <c r="H10" i="1"/>
  <c r="H9" i="1"/>
</calcChain>
</file>

<file path=xl/sharedStrings.xml><?xml version="1.0" encoding="utf-8"?>
<sst xmlns="http://schemas.openxmlformats.org/spreadsheetml/2006/main" count="101" uniqueCount="53">
  <si>
    <t>Metas</t>
  </si>
  <si>
    <t>Beneficiarios</t>
  </si>
  <si>
    <t>Localidad</t>
  </si>
  <si>
    <t>Municipio</t>
  </si>
  <si>
    <t>Entidad</t>
  </si>
  <si>
    <t xml:space="preserve">Ubicación </t>
  </si>
  <si>
    <t>Costo</t>
  </si>
  <si>
    <t>Obra o accion a realizar</t>
  </si>
  <si>
    <t>Guanajuato</t>
  </si>
  <si>
    <t>Santiago Maravatio</t>
  </si>
  <si>
    <t>Municipio de Santiago Maravatío, Gto.</t>
  </si>
  <si>
    <t>Monto que reciban del FAIS</t>
  </si>
  <si>
    <t>Montos que reciban, obras y acciones a realizar con el FAIS</t>
  </si>
  <si>
    <t>SANTIAGO MARAVATIO</t>
  </si>
  <si>
    <t>COLONIA MORELOS</t>
  </si>
  <si>
    <t>982.51 M2</t>
  </si>
  <si>
    <t>1,126.04 M2</t>
  </si>
  <si>
    <t>LA LEONA</t>
  </si>
  <si>
    <t>518.75 M2</t>
  </si>
  <si>
    <t>585.32 M2</t>
  </si>
  <si>
    <t>465 M2</t>
  </si>
  <si>
    <t>VARIAS LOCALIDADES</t>
  </si>
  <si>
    <t>45.58 M3</t>
  </si>
  <si>
    <t>CONSTRUCCION DE PAVIMENTACION EN EL MUNICIPIO DE SANTIAGO MARAVATIO, GTO., EN LOCALIDAD SANTIAGO MARAVATIO, EN LA COLONIA BARRIO DE LA CLEMENCIA, EN LA CALLE VILLANUEVA</t>
  </si>
  <si>
    <t>CONSTRUCCION DE PAVIMENTACION EN EL MUNICIPIO DE SANTIAGO MARAVATIO, GTO., EN LOCALIDAD  SANTIAGO MARAVATIO, EN LA COLONIA EL EDEN, EN LA CALLE FRAY NICOLÁS LÓPEZ GAYTAN</t>
  </si>
  <si>
    <t>CONSTRUCCION DE PAVIMENTACION EN EL MUNICIPIO DE SANTIAGO MARAVATIO, GTO., EN LOCALIDAD SANTIAGO MARAVATIO,  EN LA COLONIA PRESIDENTES, EN LA CALLE VICENTE MERCADO</t>
  </si>
  <si>
    <t>SUMINISTRO E INSTALACION DE JUEGOS INFANTILES EN EL MUNICIPIO DE SANGTIAGO MARAVATIO, GTO., EN CAMPO DEPORTIVO EL EDEN.</t>
  </si>
  <si>
    <t>REHABILITACION DE CAMINO RURAL A LA LEONA 1ER ETAPA, EN EL MUNICIPIO DE SANTIAGO MARAVATIO</t>
  </si>
  <si>
    <t>REHABILITACION DE CAMINOS SACA COSECHAS EN EL MUNICIPIO DE SANTIAGO MARAVATIO GTO.</t>
  </si>
  <si>
    <t>REHABILITACION DE CALLES Y CAMINOS, MEDIANTE EL PROGRAMA MATERIAL DONADO DE SICOM. (VARIAS)</t>
  </si>
  <si>
    <t>PISO FIRME EN EL MUNICIPIO DE SANTIAGO MARAVATIO, VARIAS LOCALIDADES</t>
  </si>
  <si>
    <t>TECHO DIGNO, EN EL MUNICIPIO DE SANTIAGO MARAVATIO, VARIAS LOCALIDADES.</t>
  </si>
  <si>
    <t>EQUIPAMIENTO DE MICROMEDIDORES EN CABECERA MUNICIPAL</t>
  </si>
  <si>
    <t>EQUIPAMIENTO DE CISTERNAS EN EL MUNICIPIO DE SANTIAGO MARAVATIO, VARIAS LOCALIDADES</t>
  </si>
  <si>
    <t>EQUIPAMIENTO DE CALENTADORES SOLARES EN EL MUNICIPIO DE SANTIAGO MARAVATIO, VARIAS LOCALIDADES</t>
  </si>
  <si>
    <t>EQUIPAMIENTO DE CUARTO DORMITORIO EN EL MUNICIPIO DE SANTIAGO MARAVATIO, VARIAS LOCALIDADES</t>
  </si>
  <si>
    <t>REHABILITACION DE ABREVADERO AGRICOLA EN EL MUNICIPIO DE SANTIAGO MARAVATIO.</t>
  </si>
  <si>
    <t>SIN PROYECTAR</t>
  </si>
  <si>
    <t>200 M2</t>
  </si>
  <si>
    <t>6 CUARTOS</t>
  </si>
  <si>
    <t>25 CISTERNAS</t>
  </si>
  <si>
    <t>5 CALENTADORES</t>
  </si>
  <si>
    <t>250 M2</t>
  </si>
  <si>
    <t>(SEGUNDO TRIMESTRE 2025.)</t>
  </si>
  <si>
    <t>CONSTRUCCION DE SISTEMA DE AGUA ENTUBADA EN EL MUNICIPIO DE SANTIAGO MARAVATIO, GTO., EN CABECERA MUNICIPAL EN EL BARRIO DE GUADALUPE. SECTORIZACION ETAPA 6, EN CABECERA MUNICIPAL.</t>
  </si>
  <si>
    <t>GASTOS INDIRECTOS</t>
  </si>
  <si>
    <t>CONSERVACION DE CAMINO RURAL A RANCHO VIEJO EN EL MUNICIPIO DE SANTIAGO MARAVATIO, GUANAJUATO.</t>
  </si>
  <si>
    <t>1921 ML</t>
  </si>
  <si>
    <t>970 M2</t>
  </si>
  <si>
    <t>1,774.88 M2</t>
  </si>
  <si>
    <t>599.01 M2</t>
  </si>
  <si>
    <t>1,890.45 M2</t>
  </si>
  <si>
    <t>6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</si>
</sst>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44" fontId="3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44" fontId="4" fillId="0" borderId="1" xfId="1" applyFont="1" applyBorder="1" applyAlignment="1">
      <alignment vertical="center"/>
    </xf>
    <xf numFmtId="0" fontId="4" fillId="0" borderId="5" xfId="0" applyFont="1" applyBorder="1" applyAlignment="1">
      <alignment horizontal="justify" vertical="center"/>
    </xf>
    <xf numFmtId="44" fontId="4" fillId="0" borderId="5" xfId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justify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230777</xdr:colOff>
      <xdr:row>1</xdr:row>
      <xdr:rowOff>50346</xdr:rowOff>
    </xdr:from>
    <xdr:to>
      <xdr:col>8</xdr:col>
      <xdr:colOff>1360</xdr:colOff>
      <xdr:row>3</xdr:row>
      <xdr:rowOff>130628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7B854C-CDBD-4E0D-9C70-4FF77BAC9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5457" y="217986"/>
          <a:ext cx="761183" cy="7508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3F1AF-BEDF-4070-8AC4-D4E682E37969}">
  <sheetPr>
    <pageSetUpPr fitToPage="1"/>
  </sheetPr>
  <dimension ref="B2:H30"/>
  <sheetViews>
    <sheetView tabSelected="1" topLeftCell="B1" zoomScaleNormal="100" workbookViewId="0">
      <selection activeCell="B2" sqref="B2:H27"/>
    </sheetView>
  </sheetViews>
  <sheetFormatPr baseColWidth="10" defaultColWidth="11.42578125" defaultRowHeight="12.75" x14ac:dyDescent="0.25"/>
  <cols>
    <col min="1" max="1" width="5" style="2" customWidth="1"/>
    <col min="2" max="2" width="69.28515625" style="10" customWidth="1"/>
    <col min="3" max="3" width="19" style="2" bestFit="1" customWidth="1"/>
    <col min="4" max="4" width="13.5703125" style="2" customWidth="1"/>
    <col min="5" max="5" width="13" style="2" customWidth="1"/>
    <col min="6" max="6" width="16.85546875" style="10" customWidth="1"/>
    <col min="7" max="7" width="20.28515625" style="2" customWidth="1"/>
    <col min="8" max="8" width="14.85546875" style="2" customWidth="1"/>
    <col min="9" max="16384" width="11.42578125" style="2"/>
  </cols>
  <sheetData>
    <row r="2" spans="2:8" ht="27.75" customHeight="1" x14ac:dyDescent="0.25">
      <c r="B2" s="15" t="s">
        <v>10</v>
      </c>
      <c r="C2" s="16"/>
      <c r="D2" s="16"/>
      <c r="E2" s="16"/>
      <c r="F2" s="16"/>
      <c r="G2" s="16"/>
      <c r="H2" s="17"/>
    </row>
    <row r="3" spans="2:8" ht="25.5" customHeight="1" x14ac:dyDescent="0.25">
      <c r="B3" s="15" t="s">
        <v>12</v>
      </c>
      <c r="C3" s="16"/>
      <c r="D3" s="16"/>
      <c r="E3" s="16"/>
      <c r="F3" s="16"/>
      <c r="G3" s="16"/>
      <c r="H3" s="17"/>
    </row>
    <row r="4" spans="2:8" ht="15" customHeight="1" x14ac:dyDescent="0.25">
      <c r="B4" s="18" t="s">
        <v>43</v>
      </c>
      <c r="C4" s="19"/>
      <c r="D4" s="19"/>
      <c r="E4" s="19"/>
      <c r="F4" s="19"/>
      <c r="G4" s="19"/>
      <c r="H4" s="20"/>
    </row>
    <row r="5" spans="2:8" x14ac:dyDescent="0.25">
      <c r="B5" s="21" t="s">
        <v>11</v>
      </c>
      <c r="C5" s="22"/>
      <c r="D5" s="22"/>
      <c r="E5" s="22"/>
      <c r="F5" s="23"/>
      <c r="G5" s="24">
        <v>16770015</v>
      </c>
      <c r="H5" s="25"/>
    </row>
    <row r="6" spans="2:8" x14ac:dyDescent="0.25">
      <c r="B6" s="26" t="s">
        <v>7</v>
      </c>
      <c r="C6" s="27" t="s">
        <v>6</v>
      </c>
      <c r="D6" s="27" t="s">
        <v>5</v>
      </c>
      <c r="E6" s="27"/>
      <c r="F6" s="27"/>
      <c r="G6" s="27" t="s">
        <v>0</v>
      </c>
      <c r="H6" s="27" t="s">
        <v>1</v>
      </c>
    </row>
    <row r="7" spans="2:8" x14ac:dyDescent="0.25">
      <c r="B7" s="26"/>
      <c r="C7" s="27"/>
      <c r="D7" s="3" t="s">
        <v>4</v>
      </c>
      <c r="E7" s="3" t="s">
        <v>3</v>
      </c>
      <c r="F7" s="4" t="s">
        <v>2</v>
      </c>
      <c r="G7" s="27"/>
      <c r="H7" s="27"/>
    </row>
    <row r="8" spans="2:8" ht="49.9" customHeight="1" x14ac:dyDescent="0.25">
      <c r="B8" s="6" t="s">
        <v>23</v>
      </c>
      <c r="C8" s="7">
        <v>1124274.21</v>
      </c>
      <c r="D8" s="5" t="s">
        <v>8</v>
      </c>
      <c r="E8" s="4" t="s">
        <v>9</v>
      </c>
      <c r="F8" s="4" t="s">
        <v>13</v>
      </c>
      <c r="G8" s="4" t="s">
        <v>49</v>
      </c>
      <c r="H8" s="3">
        <v>3</v>
      </c>
    </row>
    <row r="9" spans="2:8" ht="49.9" customHeight="1" x14ac:dyDescent="0.25">
      <c r="B9" s="6" t="s">
        <v>24</v>
      </c>
      <c r="C9" s="7">
        <v>912209.24</v>
      </c>
      <c r="D9" s="5" t="s">
        <v>8</v>
      </c>
      <c r="E9" s="4" t="s">
        <v>9</v>
      </c>
      <c r="F9" s="4" t="s">
        <v>13</v>
      </c>
      <c r="G9" s="4" t="s">
        <v>50</v>
      </c>
      <c r="H9" s="3">
        <f>18+33</f>
        <v>51</v>
      </c>
    </row>
    <row r="10" spans="2:8" ht="49.9" customHeight="1" x14ac:dyDescent="0.25">
      <c r="B10" s="6" t="s">
        <v>25</v>
      </c>
      <c r="C10" s="7">
        <v>672705.49</v>
      </c>
      <c r="D10" s="5" t="s">
        <v>8</v>
      </c>
      <c r="E10" s="4" t="s">
        <v>9</v>
      </c>
      <c r="F10" s="4" t="s">
        <v>14</v>
      </c>
      <c r="G10" s="4" t="s">
        <v>51</v>
      </c>
      <c r="H10" s="3">
        <f>115+172</f>
        <v>287</v>
      </c>
    </row>
    <row r="11" spans="2:8" ht="49.9" customHeight="1" x14ac:dyDescent="0.25">
      <c r="B11" s="6" t="s">
        <v>44</v>
      </c>
      <c r="C11" s="7">
        <v>1600000</v>
      </c>
      <c r="D11" s="5" t="s">
        <v>8</v>
      </c>
      <c r="E11" s="4" t="s">
        <v>9</v>
      </c>
      <c r="F11" s="4" t="s">
        <v>13</v>
      </c>
      <c r="G11" s="4" t="s">
        <v>47</v>
      </c>
      <c r="H11" s="3">
        <v>445</v>
      </c>
    </row>
    <row r="12" spans="2:8" ht="49.9" customHeight="1" x14ac:dyDescent="0.25">
      <c r="B12" s="11" t="s">
        <v>45</v>
      </c>
      <c r="C12" s="1">
        <v>503100.44</v>
      </c>
      <c r="D12" s="5" t="s">
        <v>8</v>
      </c>
      <c r="E12" s="4" t="s">
        <v>9</v>
      </c>
      <c r="F12" s="4" t="s">
        <v>13</v>
      </c>
      <c r="G12" s="3" t="s">
        <v>52</v>
      </c>
      <c r="H12" s="3"/>
    </row>
    <row r="13" spans="2:8" ht="49.9" customHeight="1" x14ac:dyDescent="0.25">
      <c r="B13" s="6" t="s">
        <v>33</v>
      </c>
      <c r="C13" s="7">
        <v>189210</v>
      </c>
      <c r="D13" s="5" t="s">
        <v>8</v>
      </c>
      <c r="E13" s="4" t="s">
        <v>9</v>
      </c>
      <c r="F13" s="4" t="s">
        <v>21</v>
      </c>
      <c r="G13" s="4" t="s">
        <v>40</v>
      </c>
      <c r="H13" s="3">
        <v>100</v>
      </c>
    </row>
    <row r="14" spans="2:8" ht="49.9" customHeight="1" x14ac:dyDescent="0.25">
      <c r="B14" s="6" t="s">
        <v>34</v>
      </c>
      <c r="C14" s="7">
        <v>83195.5</v>
      </c>
      <c r="D14" s="5" t="s">
        <v>8</v>
      </c>
      <c r="E14" s="4" t="s">
        <v>9</v>
      </c>
      <c r="F14" s="4" t="s">
        <v>21</v>
      </c>
      <c r="G14" s="4" t="s">
        <v>41</v>
      </c>
      <c r="H14" s="3">
        <v>25</v>
      </c>
    </row>
    <row r="15" spans="2:8" ht="49.9" customHeight="1" x14ac:dyDescent="0.25">
      <c r="B15" s="6" t="s">
        <v>35</v>
      </c>
      <c r="C15" s="7">
        <v>634116.34</v>
      </c>
      <c r="D15" s="3" t="s">
        <v>8</v>
      </c>
      <c r="E15" s="4" t="s">
        <v>9</v>
      </c>
      <c r="F15" s="4" t="s">
        <v>21</v>
      </c>
      <c r="G15" s="4" t="s">
        <v>39</v>
      </c>
      <c r="H15" s="3">
        <v>30</v>
      </c>
    </row>
    <row r="16" spans="2:8" ht="49.9" customHeight="1" x14ac:dyDescent="0.25">
      <c r="B16" s="6" t="s">
        <v>30</v>
      </c>
      <c r="C16" s="7">
        <v>84924.03</v>
      </c>
      <c r="D16" s="5" t="s">
        <v>8</v>
      </c>
      <c r="E16" s="4" t="s">
        <v>9</v>
      </c>
      <c r="F16" s="4" t="s">
        <v>21</v>
      </c>
      <c r="G16" s="4" t="s">
        <v>42</v>
      </c>
      <c r="H16" s="3">
        <v>25</v>
      </c>
    </row>
    <row r="17" spans="2:8" ht="49.9" customHeight="1" x14ac:dyDescent="0.25">
      <c r="B17" s="6" t="s">
        <v>31</v>
      </c>
      <c r="C17" s="7">
        <v>625946.80500000005</v>
      </c>
      <c r="D17" s="5" t="s">
        <v>8</v>
      </c>
      <c r="E17" s="4" t="s">
        <v>9</v>
      </c>
      <c r="F17" s="4" t="s">
        <v>21</v>
      </c>
      <c r="G17" s="4" t="s">
        <v>20</v>
      </c>
      <c r="H17" s="3">
        <v>52</v>
      </c>
    </row>
    <row r="18" spans="2:8" ht="49.9" customHeight="1" thickBot="1" x14ac:dyDescent="0.3">
      <c r="B18" s="8" t="s">
        <v>36</v>
      </c>
      <c r="C18" s="9">
        <v>209790</v>
      </c>
      <c r="D18" s="3" t="s">
        <v>8</v>
      </c>
      <c r="E18" s="4" t="s">
        <v>9</v>
      </c>
      <c r="F18" s="4" t="s">
        <v>13</v>
      </c>
      <c r="G18" s="3" t="s">
        <v>22</v>
      </c>
      <c r="H18" s="3">
        <v>22</v>
      </c>
    </row>
    <row r="19" spans="2:8" ht="49.9" customHeight="1" x14ac:dyDescent="0.25">
      <c r="B19" s="6" t="s">
        <v>27</v>
      </c>
      <c r="C19" s="7">
        <v>4865488.2510000002</v>
      </c>
      <c r="D19" s="5" t="s">
        <v>8</v>
      </c>
      <c r="E19" s="4" t="s">
        <v>9</v>
      </c>
      <c r="F19" s="4" t="s">
        <v>17</v>
      </c>
      <c r="G19" s="4" t="s">
        <v>15</v>
      </c>
      <c r="H19" s="3">
        <v>10</v>
      </c>
    </row>
    <row r="20" spans="2:8" ht="49.9" customHeight="1" x14ac:dyDescent="0.25">
      <c r="B20" s="6" t="s">
        <v>46</v>
      </c>
      <c r="C20" s="7">
        <v>398842.54</v>
      </c>
      <c r="D20" s="5" t="s">
        <v>8</v>
      </c>
      <c r="E20" s="4" t="s">
        <v>9</v>
      </c>
      <c r="F20" s="4" t="s">
        <v>13</v>
      </c>
      <c r="G20" s="4" t="s">
        <v>16</v>
      </c>
      <c r="H20" s="3">
        <f>16+6</f>
        <v>22</v>
      </c>
    </row>
    <row r="21" spans="2:8" ht="49.9" customHeight="1" x14ac:dyDescent="0.25">
      <c r="B21" s="6" t="s">
        <v>28</v>
      </c>
      <c r="C21" s="7">
        <v>398255.31999999995</v>
      </c>
      <c r="D21" s="5" t="s">
        <v>8</v>
      </c>
      <c r="E21" s="4" t="s">
        <v>9</v>
      </c>
      <c r="F21" s="4" t="s">
        <v>13</v>
      </c>
      <c r="G21" s="4" t="s">
        <v>18</v>
      </c>
      <c r="H21" s="3">
        <f>12+15</f>
        <v>27</v>
      </c>
    </row>
    <row r="22" spans="2:8" ht="49.9" customHeight="1" x14ac:dyDescent="0.25">
      <c r="B22" s="6" t="s">
        <v>29</v>
      </c>
      <c r="C22" s="7">
        <v>2000000</v>
      </c>
      <c r="D22" s="5" t="s">
        <v>8</v>
      </c>
      <c r="E22" s="4" t="s">
        <v>9</v>
      </c>
      <c r="F22" s="4" t="s">
        <v>21</v>
      </c>
      <c r="G22" s="4" t="s">
        <v>19</v>
      </c>
      <c r="H22" s="3">
        <v>44</v>
      </c>
    </row>
    <row r="23" spans="2:8" ht="49.9" customHeight="1" x14ac:dyDescent="0.25">
      <c r="B23" s="6" t="s">
        <v>32</v>
      </c>
      <c r="C23" s="7">
        <v>500000</v>
      </c>
      <c r="D23" s="5" t="s">
        <v>8</v>
      </c>
      <c r="E23" s="4" t="s">
        <v>9</v>
      </c>
      <c r="F23" s="4" t="s">
        <v>13</v>
      </c>
      <c r="G23" s="4" t="s">
        <v>48</v>
      </c>
      <c r="H23" s="3">
        <v>117</v>
      </c>
    </row>
    <row r="24" spans="2:8" ht="49.9" customHeight="1" x14ac:dyDescent="0.25">
      <c r="B24" s="12" t="s">
        <v>26</v>
      </c>
      <c r="C24" s="7">
        <v>689627.91</v>
      </c>
      <c r="D24" s="5" t="s">
        <v>8</v>
      </c>
      <c r="E24" s="4" t="s">
        <v>9</v>
      </c>
      <c r="F24" s="4" t="s">
        <v>13</v>
      </c>
      <c r="G24" s="4" t="s">
        <v>38</v>
      </c>
      <c r="H24" s="3">
        <f>51+75</f>
        <v>126</v>
      </c>
    </row>
    <row r="25" spans="2:8" ht="49.9" customHeight="1" thickBot="1" x14ac:dyDescent="0.3">
      <c r="B25" s="8" t="s">
        <v>37</v>
      </c>
      <c r="C25" s="9">
        <v>1278328.4740000013</v>
      </c>
      <c r="D25" s="13" t="s">
        <v>8</v>
      </c>
      <c r="E25" s="14" t="s">
        <v>9</v>
      </c>
      <c r="F25" s="14" t="s">
        <v>13</v>
      </c>
      <c r="G25" s="13"/>
      <c r="H25" s="13"/>
    </row>
    <row r="26" spans="2:8" x14ac:dyDescent="0.25">
      <c r="B26" s="2"/>
      <c r="F26" s="2"/>
    </row>
    <row r="27" spans="2:8" x14ac:dyDescent="0.25">
      <c r="B27" s="2"/>
      <c r="F27" s="2"/>
    </row>
    <row r="28" spans="2:8" x14ac:dyDescent="0.25">
      <c r="B28" s="2"/>
      <c r="F28" s="2"/>
    </row>
    <row r="29" spans="2:8" x14ac:dyDescent="0.25">
      <c r="B29" s="2"/>
      <c r="F29" s="2"/>
    </row>
    <row r="30" spans="2:8" x14ac:dyDescent="0.25">
      <c r="B30" s="2"/>
      <c r="F30" s="2"/>
    </row>
  </sheetData>
  <mergeCells count="10">
    <mergeCell ref="B6:B7"/>
    <mergeCell ref="C6:C7"/>
    <mergeCell ref="D6:F6"/>
    <mergeCell ref="G6:G7"/>
    <mergeCell ref="H6:H7"/>
    <mergeCell ref="B2:H2"/>
    <mergeCell ref="B3:H3"/>
    <mergeCell ref="B4:H4"/>
    <mergeCell ref="B5:F5"/>
    <mergeCell ref="G5:H5"/>
  </mergeCells>
  <phoneticPr fontId="2" type="noConversion"/>
  <pageMargins left="0.78740157480314965" right="0" top="0.15748031496062992" bottom="0.15748031496062992" header="0.31496062992125984" footer="0.31496062992125984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2025-08-08T16:56:54Z</cp:lastPrinted>
  <dcterms:created xsi:type="dcterms:W3CDTF">2022-12-05T15:16:07Z</dcterms:created>
  <dcterms:modified xsi:type="dcterms:W3CDTF">2025-08-08T16:57:15Z</dcterms:modified>
</cp:coreProperties>
</file>