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"/>
    </mc:Choice>
  </mc:AlternateContent>
  <xr:revisionPtr revIDLastSave="0" documentId="8_{30326B43-AF5D-45C9-B908-CB3E40FEFD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C20" i="2"/>
  <c r="C38" i="2" s="1"/>
  <c r="B20" i="2"/>
  <c r="D9" i="2"/>
  <c r="D20" i="2" s="1"/>
  <c r="D38" i="2" s="1"/>
  <c r="C9" i="2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<sst xmlns="http://schemas.openxmlformats.org/spreadsheetml/2006/main" count="36" uniqueCount="26">
  <si>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</si>
  <si>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</si>
  <si>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</si>
  <si>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</si>
  <si>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</si>
  <si>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</si>
  <si>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</si>
  <si>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</si>
  <si>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</si>
  <si>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</si>
  <si>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</si>
  <si>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</si>
  <si>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</si>
  <si>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</si>
  <si>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</si>
  <si>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</si>
  <si>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</si>
  <si>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</si>
  <si>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</si>
  <si>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</si>
  <si>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</si>
  <si>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</si>
  <si>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</si>
  <si>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</si>
  <si>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</si>
  <si>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Santiago Maravatío,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</si>
</sst>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2430933.34</v>
      </c>
      <c r="C4" s="19"/>
      <c r="D4" s="19"/>
      <c r="E4" s="19"/>
      <c r="F4" s="18">
        <f>SUM(B4:E4)</f>
        <v>2430933.34</v>
      </c>
    </row>
    <row r="5" spans="1:6" ht="11.25" customHeight="1" x14ac:dyDescent="0.2">
      <c r="A5" s="8" t="s">
        <v>2</v>
      </c>
      <c r="B5" s="20">
        <v>-177919.66</v>
      </c>
      <c r="C5" s="19"/>
      <c r="D5" s="19"/>
      <c r="E5" s="19"/>
      <c r="F5" s="18">
        <f>SUM(B5:E5)</f>
        <v>-177919.66</v>
      </c>
    </row>
    <row r="6" spans="1:6" ht="11.25" customHeight="1" x14ac:dyDescent="0.2">
      <c r="A6" s="8" t="s">
        <v>3</v>
      </c>
      <c r="B6" s="20">
        <v>2608853</v>
      </c>
      <c r="C6" s="19"/>
      <c r="D6" s="19"/>
      <c r="E6" s="19"/>
      <c r="F6" s="18">
        <f>SUM(B6:E6)</f>
        <v>2608853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84123738.290000007</v>
      </c>
      <c r="D9" s="18">
        <f>D10</f>
        <v>-26497270.309999999</v>
      </c>
      <c r="E9" s="19"/>
      <c r="F9" s="18">
        <f t="shared" ref="F9:F14" si="0">SUM(B9:E9)</f>
        <v>57626467.980000004</v>
      </c>
    </row>
    <row r="10" spans="1:6" ht="11.25" customHeight="1" x14ac:dyDescent="0.2">
      <c r="A10" s="8" t="s">
        <v>5</v>
      </c>
      <c r="B10" s="19"/>
      <c r="C10" s="19"/>
      <c r="D10" s="20">
        <v>-26497270.309999999</v>
      </c>
      <c r="E10" s="19"/>
      <c r="F10" s="18">
        <f t="shared" si="0"/>
        <v>-26497270.309999999</v>
      </c>
    </row>
    <row r="11" spans="1:6" ht="11.25" customHeight="1" x14ac:dyDescent="0.2">
      <c r="A11" s="8" t="s">
        <v>6</v>
      </c>
      <c r="B11" s="19"/>
      <c r="C11" s="20">
        <v>84123738.290000007</v>
      </c>
      <c r="D11" s="19"/>
      <c r="E11" s="19"/>
      <c r="F11" s="18">
        <f t="shared" si="0"/>
        <v>84123738.290000007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2430933.34</v>
      </c>
      <c r="C20" s="18">
        <f>C9</f>
        <v>84123738.290000007</v>
      </c>
      <c r="D20" s="18">
        <f>D9</f>
        <v>-26497270.309999999</v>
      </c>
      <c r="E20" s="18">
        <f>E16</f>
        <v>0</v>
      </c>
      <c r="F20" s="18">
        <f>SUM(B20:E20)</f>
        <v>60057401.320000008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-34265585.520000003</v>
      </c>
      <c r="D27" s="18">
        <f>SUM(D28:D32)</f>
        <v>68342532.439999998</v>
      </c>
      <c r="E27" s="19"/>
      <c r="F27" s="18">
        <f t="shared" ref="F27:F32" si="1">SUM(B27:E27)</f>
        <v>34076946.919999994</v>
      </c>
    </row>
    <row r="28" spans="1:6" ht="11.25" customHeight="1" x14ac:dyDescent="0.2">
      <c r="A28" s="8" t="s">
        <v>5</v>
      </c>
      <c r="B28" s="19"/>
      <c r="C28" s="19"/>
      <c r="D28" s="20">
        <v>41845262.130000003</v>
      </c>
      <c r="E28" s="19"/>
      <c r="F28" s="18">
        <f t="shared" si="1"/>
        <v>41845262.130000003</v>
      </c>
    </row>
    <row r="29" spans="1:6" ht="11.25" customHeight="1" x14ac:dyDescent="0.2">
      <c r="A29" s="8" t="s">
        <v>6</v>
      </c>
      <c r="B29" s="19"/>
      <c r="C29" s="20">
        <v>-34265585.520000003</v>
      </c>
      <c r="D29" s="20">
        <v>26497270.309999999</v>
      </c>
      <c r="E29" s="19"/>
      <c r="F29" s="18">
        <f t="shared" si="1"/>
        <v>-7768315.2100000046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2430933.34</v>
      </c>
      <c r="C38" s="22">
        <f>+C20+C27</f>
        <v>49858152.770000003</v>
      </c>
      <c r="D38" s="22">
        <f>D20+D27</f>
        <v>41845262.129999995</v>
      </c>
      <c r="E38" s="22">
        <f>+E20+E34</f>
        <v>0</v>
      </c>
      <c r="F38" s="22">
        <f>SUM(B38:E38)</f>
        <v>94134348.239999995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2025-10-13T15:46:45Z</dcterms:modified>
</cp:coreProperties>
</file>