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3ER TRIMESTRE 2025\"/>
    </mc:Choice>
  </mc:AlternateContent>
  <xr:revisionPtr revIDLastSave="0" documentId="8_{19DFBDF7-44B1-4C4B-8402-53675EB585A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<sst xmlns="http://schemas.openxmlformats.org/spreadsheetml/2006/main" count="27" uniqueCount="27">
  <si>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</si>
  <si>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</si>
  <si>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</si>
  <si>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</si>
  <si>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</si>
  <si>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</si>
  <si>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</si>
  <si>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</si>
  <si>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</si>
  <si>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</si>
  <si>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</si>
  <si>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</si>
  <si>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</si>
  <si>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</si>
  <si>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</si>
  <si>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</si>
  <si>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</si>
  <si>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</si>
  <si>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</si>
  <si>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</si>
  <si>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</si>
  <si>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</si>
  <si>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</si>
  <si>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</si>
  <si>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</si>
  <si>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</si>
  <si>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Santiago Maravatío, Guanajuato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</si>
</sst>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B3" sqref="B3:F2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65731358.31000001</v>
      </c>
      <c r="C3" s="11">
        <f t="shared" ref="C3:F3" si="0">C4+C12</f>
        <v>411956903.87</v>
      </c>
      <c r="D3" s="11">
        <f t="shared" si="0"/>
        <v>381880450.85000002</v>
      </c>
      <c r="E3" s="11">
        <f t="shared" si="0"/>
        <v>95807811.330000013</v>
      </c>
      <c r="F3" s="11">
        <f t="shared" si="0"/>
        <v>30076453.020000014</v>
      </c>
    </row>
    <row r="4" spans="1:6" x14ac:dyDescent="0.2">
      <c r="A4" s="5" t="s">
        <v>4</v>
      </c>
      <c r="B4" s="11">
        <f>SUM(B5:B11)</f>
        <v>13819053.529999999</v>
      </c>
      <c r="C4" s="11">
        <f>SUM(C5:C11)</f>
        <v>362570670.91000003</v>
      </c>
      <c r="D4" s="11">
        <f>SUM(D5:D11)</f>
        <v>334461804.63</v>
      </c>
      <c r="E4" s="11">
        <f>SUM(E5:E11)</f>
        <v>41927919.810000017</v>
      </c>
      <c r="F4" s="11">
        <f>SUM(F5:F11)</f>
        <v>28108866.280000016</v>
      </c>
    </row>
    <row r="5" spans="1:6" x14ac:dyDescent="0.2">
      <c r="A5" s="6" t="s">
        <v>5</v>
      </c>
      <c r="B5" s="12">
        <v>6337342.3799999999</v>
      </c>
      <c r="C5" s="12">
        <v>171320818.08000001</v>
      </c>
      <c r="D5" s="12">
        <v>147314261.84</v>
      </c>
      <c r="E5" s="12">
        <f>B5+C5-D5</f>
        <v>30343898.620000005</v>
      </c>
      <c r="F5" s="12">
        <f t="shared" ref="F5:F11" si="1">E5-B5</f>
        <v>24006556.240000006</v>
      </c>
    </row>
    <row r="6" spans="1:6" x14ac:dyDescent="0.2">
      <c r="A6" s="6" t="s">
        <v>6</v>
      </c>
      <c r="B6" s="12">
        <v>236664.81</v>
      </c>
      <c r="C6" s="12">
        <v>181605643.22</v>
      </c>
      <c r="D6" s="12">
        <v>181525794.06999999</v>
      </c>
      <c r="E6" s="12">
        <f t="shared" ref="E6:E11" si="2">B6+C6-D6</f>
        <v>316513.96000000834</v>
      </c>
      <c r="F6" s="12">
        <f t="shared" si="1"/>
        <v>79849.150000008347</v>
      </c>
    </row>
    <row r="7" spans="1:6" x14ac:dyDescent="0.2">
      <c r="A7" s="6" t="s">
        <v>7</v>
      </c>
      <c r="B7" s="12">
        <v>7245046.3399999999</v>
      </c>
      <c r="C7" s="12">
        <v>9644209.6099999994</v>
      </c>
      <c r="D7" s="12">
        <v>5621748.7199999997</v>
      </c>
      <c r="E7" s="12">
        <f t="shared" si="2"/>
        <v>11267507.23</v>
      </c>
      <c r="F7" s="12">
        <f t="shared" si="1"/>
        <v>4022460.8900000006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51912304.780000009</v>
      </c>
      <c r="C12" s="11">
        <f>SUM(C13:C21)</f>
        <v>49386232.960000001</v>
      </c>
      <c r="D12" s="11">
        <f>SUM(D13:D21)</f>
        <v>47418646.219999999</v>
      </c>
      <c r="E12" s="11">
        <f>SUM(E13:E21)</f>
        <v>53879891.520000003</v>
      </c>
      <c r="F12" s="11">
        <f>SUM(F13:F21)</f>
        <v>1967586.7399999984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43835314.740000002</v>
      </c>
      <c r="C15" s="13">
        <v>48987048.899999999</v>
      </c>
      <c r="D15" s="13">
        <v>47219054.189999998</v>
      </c>
      <c r="E15" s="13">
        <f t="shared" si="4"/>
        <v>45603309.450000003</v>
      </c>
      <c r="F15" s="13">
        <f t="shared" si="3"/>
        <v>1767994.7100000009</v>
      </c>
    </row>
    <row r="16" spans="1:6" x14ac:dyDescent="0.2">
      <c r="A16" s="6" t="s">
        <v>14</v>
      </c>
      <c r="B16" s="12">
        <v>23867067.850000001</v>
      </c>
      <c r="C16" s="12">
        <v>399184.06</v>
      </c>
      <c r="D16" s="12">
        <v>199592.03</v>
      </c>
      <c r="E16" s="12">
        <f t="shared" si="4"/>
        <v>24066659.879999999</v>
      </c>
      <c r="F16" s="12">
        <f t="shared" si="3"/>
        <v>199592.02999999747</v>
      </c>
    </row>
    <row r="17" spans="1:6" x14ac:dyDescent="0.2">
      <c r="A17" s="6" t="s">
        <v>15</v>
      </c>
      <c r="B17" s="12">
        <v>0</v>
      </c>
      <c r="C17" s="12">
        <v>0</v>
      </c>
      <c r="D17" s="12">
        <v>0</v>
      </c>
      <c r="E17" s="12">
        <f t="shared" si="4"/>
        <v>0</v>
      </c>
      <c r="F17" s="12">
        <f t="shared" si="3"/>
        <v>0</v>
      </c>
    </row>
    <row r="18" spans="1:6" x14ac:dyDescent="0.2">
      <c r="A18" s="6" t="s">
        <v>16</v>
      </c>
      <c r="B18" s="12">
        <v>-17049455.91</v>
      </c>
      <c r="C18" s="12">
        <v>0</v>
      </c>
      <c r="D18" s="12">
        <v>0</v>
      </c>
      <c r="E18" s="12">
        <f t="shared" si="4"/>
        <v>-17049455.91</v>
      </c>
      <c r="F18" s="12">
        <f t="shared" si="3"/>
        <v>0</v>
      </c>
    </row>
    <row r="19" spans="1:6" x14ac:dyDescent="0.2">
      <c r="A19" s="6" t="s">
        <v>17</v>
      </c>
      <c r="B19" s="12">
        <v>945714.1</v>
      </c>
      <c r="C19" s="12">
        <v>0</v>
      </c>
      <c r="D19" s="12">
        <v>0</v>
      </c>
      <c r="E19" s="12">
        <f t="shared" si="4"/>
        <v>945714.1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313664</v>
      </c>
      <c r="C21" s="12">
        <v>0</v>
      </c>
      <c r="D21" s="12">
        <v>0</v>
      </c>
      <c r="E21" s="12">
        <f t="shared" si="4"/>
        <v>313664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2018-03-08T18:40:55Z</cp:lastPrinted>
  <dcterms:created xsi:type="dcterms:W3CDTF">2014-02-09T04:04:15Z</dcterms:created>
  <dcterms:modified xsi:type="dcterms:W3CDTF">2025-10-13T16:56:46Z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