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13_ncr:1_{F5EF1AB6-1BC8-48DF-9887-0C46A6B8A2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<sst xmlns="http://schemas.openxmlformats.org/spreadsheetml/2006/main" count="45" uniqueCount="37">
  <si>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</si>
  <si>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</si>
  <si>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</si>
  <si>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</si>
  <si>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</si>
  <si>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</si>
  <si>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</si>
  <si>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</si>
  <si>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</si>
  <si>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</si>
  <si>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</si>
  <si>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</si>
  <si>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</si>
  <si>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</si>
  <si>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</si>
  <si>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</si>
  <si>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</si>
  <si>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</si>
  <si>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</si>
  <si>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</si>
  <si>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</si>
  <si>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</si>
  <si>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</si>
  <si>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</si>
  <si>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</si>
  <si>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</si>
  <si>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</si>
  <si>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</si>
  <si>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</si>
  <si>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</si>
  <si>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</si>
  <si>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</si>
  <si>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</si>
  <si>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</si>
  <si>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</si>
  <si>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</si>
  <si>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Santiago Maravatío,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</si>
</sst>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A41" sqref="A41:XFD4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2">
        <f>SUM(B4:B13)</f>
        <v>161547174</v>
      </c>
      <c r="C3" s="12">
        <f t="shared" ref="C3:D3" si="0">SUM(C4:C13)</f>
        <v>113625515.36</v>
      </c>
      <c r="D3" s="13">
        <f t="shared" si="0"/>
        <v>113625515.36</v>
      </c>
    </row>
    <row r="4" spans="1:4" x14ac:dyDescent="0.2">
      <c r="A4" s="8" t="s">
        <v>1</v>
      </c>
      <c r="B4" s="14">
        <v>1760000</v>
      </c>
      <c r="C4" s="14">
        <v>1818930.24</v>
      </c>
      <c r="D4" s="15">
        <v>1818930.24</v>
      </c>
    </row>
    <row r="5" spans="1:4" x14ac:dyDescent="0.2">
      <c r="A5" s="8" t="s">
        <v>2</v>
      </c>
      <c r="B5" s="14">
        <v>0</v>
      </c>
      <c r="C5" s="14">
        <v>0</v>
      </c>
      <c r="D5" s="15">
        <v>0</v>
      </c>
    </row>
    <row r="6" spans="1:4" x14ac:dyDescent="0.2">
      <c r="A6" s="8" t="s">
        <v>3</v>
      </c>
      <c r="B6" s="14">
        <v>90000</v>
      </c>
      <c r="C6" s="14">
        <v>0</v>
      </c>
      <c r="D6" s="15">
        <v>0</v>
      </c>
    </row>
    <row r="7" spans="1:4" x14ac:dyDescent="0.2">
      <c r="A7" s="8" t="s">
        <v>4</v>
      </c>
      <c r="B7" s="14">
        <v>1808000</v>
      </c>
      <c r="C7" s="14">
        <v>985039.75</v>
      </c>
      <c r="D7" s="15">
        <v>985039.75</v>
      </c>
    </row>
    <row r="8" spans="1:4" x14ac:dyDescent="0.2">
      <c r="A8" s="8" t="s">
        <v>5</v>
      </c>
      <c r="B8" s="14">
        <v>541000</v>
      </c>
      <c r="C8" s="14">
        <v>21810.03</v>
      </c>
      <c r="D8" s="15">
        <v>21810.03</v>
      </c>
    </row>
    <row r="9" spans="1:4" x14ac:dyDescent="0.2">
      <c r="A9" s="8" t="s">
        <v>6</v>
      </c>
      <c r="B9" s="14">
        <v>357000</v>
      </c>
      <c r="C9" s="14">
        <v>35871.9</v>
      </c>
      <c r="D9" s="15">
        <v>35871.9</v>
      </c>
    </row>
    <row r="10" spans="1:4" x14ac:dyDescent="0.2">
      <c r="A10" s="8" t="s">
        <v>7</v>
      </c>
      <c r="B10" s="14">
        <v>0</v>
      </c>
      <c r="C10" s="14">
        <v>0</v>
      </c>
      <c r="D10" s="15">
        <v>0</v>
      </c>
    </row>
    <row r="11" spans="1:4" x14ac:dyDescent="0.2">
      <c r="A11" s="8" t="s">
        <v>8</v>
      </c>
      <c r="B11" s="14">
        <v>101661174</v>
      </c>
      <c r="C11" s="14">
        <v>75550654.140000001</v>
      </c>
      <c r="D11" s="15">
        <v>75550654.140000001</v>
      </c>
    </row>
    <row r="12" spans="1:4" x14ac:dyDescent="0.2">
      <c r="A12" s="8" t="s">
        <v>9</v>
      </c>
      <c r="B12" s="14">
        <v>55330000</v>
      </c>
      <c r="C12" s="14">
        <v>35213209.299999997</v>
      </c>
      <c r="D12" s="15">
        <v>35213209.299999997</v>
      </c>
    </row>
    <row r="13" spans="1:4" x14ac:dyDescent="0.2">
      <c r="A13" s="8" t="s">
        <v>10</v>
      </c>
      <c r="B13" s="14">
        <v>0</v>
      </c>
      <c r="C13" s="14">
        <v>0</v>
      </c>
      <c r="D13" s="15">
        <v>0</v>
      </c>
    </row>
    <row r="14" spans="1:4" x14ac:dyDescent="0.2">
      <c r="A14" s="10" t="s">
        <v>11</v>
      </c>
      <c r="B14" s="16">
        <f>SUM(B15:B23)</f>
        <v>161547174</v>
      </c>
      <c r="C14" s="16">
        <f t="shared" ref="C14:D14" si="1">SUM(C15:C23)</f>
        <v>85488683.100000009</v>
      </c>
      <c r="D14" s="17">
        <f t="shared" si="1"/>
        <v>84965683.100000009</v>
      </c>
    </row>
    <row r="15" spans="1:4" x14ac:dyDescent="0.2">
      <c r="A15" s="8" t="s">
        <v>12</v>
      </c>
      <c r="B15" s="14">
        <v>44640382.57</v>
      </c>
      <c r="C15" s="14">
        <v>29597357.359999999</v>
      </c>
      <c r="D15" s="15">
        <v>29597357.359999999</v>
      </c>
    </row>
    <row r="16" spans="1:4" x14ac:dyDescent="0.2">
      <c r="A16" s="8" t="s">
        <v>13</v>
      </c>
      <c r="B16" s="14">
        <v>13052094.310000001</v>
      </c>
      <c r="C16" s="14">
        <v>8503703.3499999996</v>
      </c>
      <c r="D16" s="15">
        <v>7980703.3499999996</v>
      </c>
    </row>
    <row r="17" spans="1:4" x14ac:dyDescent="0.2">
      <c r="A17" s="8" t="s">
        <v>14</v>
      </c>
      <c r="B17" s="14">
        <v>14275709.07</v>
      </c>
      <c r="C17" s="14">
        <v>15917048.060000001</v>
      </c>
      <c r="D17" s="15">
        <v>15917048.060000001</v>
      </c>
    </row>
    <row r="18" spans="1:4" x14ac:dyDescent="0.2">
      <c r="A18" s="8" t="s">
        <v>9</v>
      </c>
      <c r="B18" s="14">
        <v>11511487.050000001</v>
      </c>
      <c r="C18" s="14">
        <v>11990567.810000001</v>
      </c>
      <c r="D18" s="15">
        <v>11990567.810000001</v>
      </c>
    </row>
    <row r="19" spans="1:4" x14ac:dyDescent="0.2">
      <c r="A19" s="8" t="s">
        <v>15</v>
      </c>
      <c r="B19" s="14">
        <v>190500</v>
      </c>
      <c r="C19" s="14">
        <v>199592.03</v>
      </c>
      <c r="D19" s="15">
        <v>199592.03</v>
      </c>
    </row>
    <row r="20" spans="1:4" x14ac:dyDescent="0.2">
      <c r="A20" s="8" t="s">
        <v>16</v>
      </c>
      <c r="B20" s="14">
        <v>0</v>
      </c>
      <c r="C20" s="14">
        <v>15130754.49</v>
      </c>
      <c r="D20" s="15">
        <v>15130754.49</v>
      </c>
    </row>
    <row r="21" spans="1:4" x14ac:dyDescent="0.2">
      <c r="A21" s="8" t="s">
        <v>17</v>
      </c>
      <c r="B21" s="14">
        <v>73708801</v>
      </c>
      <c r="C21" s="14">
        <v>0</v>
      </c>
      <c r="D21" s="15">
        <v>0</v>
      </c>
    </row>
    <row r="22" spans="1:4" x14ac:dyDescent="0.2">
      <c r="A22" s="8" t="s">
        <v>18</v>
      </c>
      <c r="B22" s="14">
        <v>0</v>
      </c>
      <c r="C22" s="14">
        <v>0</v>
      </c>
      <c r="D22" s="15">
        <v>0</v>
      </c>
    </row>
    <row r="23" spans="1:4" x14ac:dyDescent="0.2">
      <c r="A23" s="8" t="s">
        <v>19</v>
      </c>
      <c r="B23" s="14">
        <v>4168200</v>
      </c>
      <c r="C23" s="14">
        <v>4149660</v>
      </c>
      <c r="D23" s="15">
        <v>4149660</v>
      </c>
    </row>
    <row r="24" spans="1:4" x14ac:dyDescent="0.2">
      <c r="A24" s="3" t="s">
        <v>29</v>
      </c>
      <c r="B24" s="18">
        <f>B3-B14</f>
        <v>0</v>
      </c>
      <c r="C24" s="18">
        <f>C3-C14</f>
        <v>28136832.25999999</v>
      </c>
      <c r="D24" s="19">
        <f>D3-D14</f>
        <v>28659832.25999999</v>
      </c>
    </row>
    <row r="25" spans="1:4" x14ac:dyDescent="0.2">
      <c r="B25" s="20"/>
      <c r="C25" s="20"/>
      <c r="D25" s="20"/>
    </row>
    <row r="26" spans="1:4" ht="11.1" customHeight="1" x14ac:dyDescent="0.2">
      <c r="A26" s="7" t="s">
        <v>20</v>
      </c>
      <c r="B26" s="21" t="s">
        <v>30</v>
      </c>
      <c r="C26" s="22" t="s">
        <v>21</v>
      </c>
      <c r="D26" s="2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2542181.66</v>
      </c>
      <c r="D27" s="24">
        <f>SUM(D28:D34)</f>
        <v>2542181.66</v>
      </c>
    </row>
    <row r="28" spans="1:4" x14ac:dyDescent="0.2">
      <c r="A28" s="8" t="s">
        <v>24</v>
      </c>
      <c r="B28" s="20">
        <v>0</v>
      </c>
      <c r="C28" s="20">
        <v>264683.73</v>
      </c>
      <c r="D28" s="25">
        <v>264683.73</v>
      </c>
    </row>
    <row r="29" spans="1:4" x14ac:dyDescent="0.2">
      <c r="A29" s="8" t="s">
        <v>32</v>
      </c>
      <c r="B29" s="20">
        <v>0</v>
      </c>
      <c r="C29" s="20">
        <v>0</v>
      </c>
      <c r="D29" s="25">
        <v>0</v>
      </c>
    </row>
    <row r="30" spans="1:4" x14ac:dyDescent="0.2">
      <c r="A30" s="8" t="s">
        <v>25</v>
      </c>
      <c r="B30" s="20">
        <v>0</v>
      </c>
      <c r="C30" s="20">
        <v>0</v>
      </c>
      <c r="D30" s="25">
        <v>0</v>
      </c>
    </row>
    <row r="31" spans="1:4" x14ac:dyDescent="0.2">
      <c r="A31" s="8" t="s">
        <v>26</v>
      </c>
      <c r="B31" s="20">
        <v>0</v>
      </c>
      <c r="C31" s="20">
        <v>0</v>
      </c>
      <c r="D31" s="25">
        <v>0</v>
      </c>
    </row>
    <row r="32" spans="1:4" x14ac:dyDescent="0.2">
      <c r="A32" s="8" t="s">
        <v>33</v>
      </c>
      <c r="B32" s="20">
        <v>0</v>
      </c>
      <c r="C32" s="20">
        <v>1976342.79</v>
      </c>
      <c r="D32" s="25">
        <v>1976342.79</v>
      </c>
    </row>
    <row r="33" spans="1:4" x14ac:dyDescent="0.2">
      <c r="A33" s="8" t="s">
        <v>27</v>
      </c>
      <c r="B33" s="20">
        <v>0</v>
      </c>
      <c r="C33" s="20">
        <v>307985.94</v>
      </c>
      <c r="D33" s="25">
        <v>307985.94</v>
      </c>
    </row>
    <row r="34" spans="1:4" x14ac:dyDescent="0.2">
      <c r="A34" s="8" t="s">
        <v>34</v>
      </c>
      <c r="B34" s="20">
        <v>0</v>
      </c>
      <c r="C34" s="20">
        <v>-6830.8</v>
      </c>
      <c r="D34" s="25">
        <v>-6830.8</v>
      </c>
    </row>
    <row r="35" spans="1:4" x14ac:dyDescent="0.2">
      <c r="A35" s="2" t="s">
        <v>28</v>
      </c>
      <c r="B35" s="26">
        <f>SUM(B36:B38)</f>
        <v>0</v>
      </c>
      <c r="C35" s="26">
        <f>SUM(C36:C38)</f>
        <v>25594650.600000001</v>
      </c>
      <c r="D35" s="27">
        <f>SUM(D36:D38)</f>
        <v>26117650.600000001</v>
      </c>
    </row>
    <row r="36" spans="1:4" x14ac:dyDescent="0.2">
      <c r="A36" s="8" t="s">
        <v>33</v>
      </c>
      <c r="B36" s="20">
        <v>0</v>
      </c>
      <c r="C36" s="20">
        <v>12754654.24</v>
      </c>
      <c r="D36" s="25">
        <v>13277654.24</v>
      </c>
    </row>
    <row r="37" spans="1:4" x14ac:dyDescent="0.2">
      <c r="A37" s="9" t="s">
        <v>27</v>
      </c>
      <c r="B37" s="20">
        <v>0</v>
      </c>
      <c r="C37" s="20">
        <v>12839996.359999999</v>
      </c>
      <c r="D37" s="25">
        <v>12839996.359999999</v>
      </c>
    </row>
    <row r="38" spans="1:4" x14ac:dyDescent="0.2">
      <c r="A38" s="9" t="s">
        <v>35</v>
      </c>
      <c r="B38" s="20">
        <v>0</v>
      </c>
      <c r="C38" s="20">
        <v>0</v>
      </c>
      <c r="D38" s="25">
        <v>0</v>
      </c>
    </row>
    <row r="39" spans="1:4" x14ac:dyDescent="0.2">
      <c r="A39" s="3" t="s">
        <v>29</v>
      </c>
      <c r="B39" s="18">
        <f>B27+B35</f>
        <v>0</v>
      </c>
      <c r="C39" s="18">
        <f>C27+C35</f>
        <v>28136832.260000002</v>
      </c>
      <c r="D39" s="19">
        <f>D27+D35</f>
        <v>28659832.260000002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2025-10-14T20:14:51Z</cp:lastPrinted>
  <dcterms:created xsi:type="dcterms:W3CDTF">2017-12-20T04:54:53Z</dcterms:created>
  <dcterms:modified xsi:type="dcterms:W3CDTF">2025-10-14T20:16:58Z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