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2. PRESUPUESTAL 2503\"/>
    </mc:Choice>
  </mc:AlternateContent>
  <xr:revisionPtr revIDLastSave="0" documentId="13_ncr:1_{F3CD6A72-7D56-4A74-9C38-3C7508556B1F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6" i="4"/>
  <c r="G36" i="4" s="1"/>
  <c r="F37" i="4"/>
  <c r="E37" i="4"/>
  <c r="C37" i="4"/>
  <c r="B37" i="4"/>
  <c r="D35" i="4" l="1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7" i="4" s="1"/>
  <c r="D37" i="4"/>
  <c r="G71" i="4"/>
  <c r="D71" i="4"/>
  <c r="G48" i="4"/>
  <c r="D48" i="4"/>
</calcChain>
</file>

<file path=xl/sharedStrings.xml><?xml version="1.0" encoding="utf-8"?>
<sst xmlns="http://schemas.openxmlformats.org/spreadsheetml/2006/main" count="73" uniqueCount="53">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</sst>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workbookViewId="0">
      <selection activeCell="B55" sqref="B55:G7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52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4">
        <v>4536842.22</v>
      </c>
      <c r="C5" s="14">
        <v>-325005.67</v>
      </c>
      <c r="D5" s="14">
        <f>B5+C5</f>
        <v>4211836.55</v>
      </c>
      <c r="E5" s="14">
        <v>2794384.91</v>
      </c>
      <c r="F5" s="14">
        <v>2794384.91</v>
      </c>
      <c r="G5" s="14">
        <f>D5-E5</f>
        <v>1417451.6399999997</v>
      </c>
    </row>
    <row r="6" spans="1:7" x14ac:dyDescent="0.2">
      <c r="A6" s="6" t="s">
        <v>23</v>
      </c>
      <c r="B6" s="14">
        <v>15303228.5</v>
      </c>
      <c r="C6" s="14">
        <v>12158504.539999999</v>
      </c>
      <c r="D6" s="14">
        <f t="shared" ref="D6:D11" si="0">B6+C6</f>
        <v>27461733.039999999</v>
      </c>
      <c r="E6" s="14">
        <v>18270769.100000001</v>
      </c>
      <c r="F6" s="14">
        <v>18270769.100000001</v>
      </c>
      <c r="G6" s="14">
        <f t="shared" ref="G6:G11" si="1">D6-E6</f>
        <v>9190963.9399999976</v>
      </c>
    </row>
    <row r="7" spans="1:7" x14ac:dyDescent="0.2">
      <c r="A7" s="6" t="s">
        <v>24</v>
      </c>
      <c r="B7" s="14">
        <v>673158.4</v>
      </c>
      <c r="C7" s="14">
        <v>84245.01</v>
      </c>
      <c r="D7" s="14">
        <f t="shared" si="0"/>
        <v>757403.41</v>
      </c>
      <c r="E7" s="14">
        <v>476671.3</v>
      </c>
      <c r="F7" s="14">
        <v>476671.3</v>
      </c>
      <c r="G7" s="14">
        <f t="shared" si="1"/>
        <v>280732.11000000004</v>
      </c>
    </row>
    <row r="8" spans="1:7" x14ac:dyDescent="0.2">
      <c r="A8" s="6" t="s">
        <v>25</v>
      </c>
      <c r="B8" s="14">
        <v>1031307.37</v>
      </c>
      <c r="C8" s="14">
        <v>-60999.18</v>
      </c>
      <c r="D8" s="14">
        <f t="shared" si="0"/>
        <v>970308.19</v>
      </c>
      <c r="E8" s="14">
        <v>649882.25</v>
      </c>
      <c r="F8" s="14">
        <v>649882.25</v>
      </c>
      <c r="G8" s="14">
        <f t="shared" si="1"/>
        <v>320425.93999999994</v>
      </c>
    </row>
    <row r="9" spans="1:7" x14ac:dyDescent="0.2">
      <c r="A9" s="6" t="s">
        <v>26</v>
      </c>
      <c r="B9" s="14">
        <v>463320</v>
      </c>
      <c r="C9" s="14">
        <v>0</v>
      </c>
      <c r="D9" s="14">
        <f t="shared" si="0"/>
        <v>463320</v>
      </c>
      <c r="E9" s="14">
        <v>305760</v>
      </c>
      <c r="F9" s="14">
        <v>305760</v>
      </c>
      <c r="G9" s="14">
        <f t="shared" si="1"/>
        <v>157560</v>
      </c>
    </row>
    <row r="10" spans="1:7" x14ac:dyDescent="0.2">
      <c r="A10" s="6" t="s">
        <v>27</v>
      </c>
      <c r="B10" s="14">
        <v>8299526.54</v>
      </c>
      <c r="C10" s="14">
        <v>-479280.25</v>
      </c>
      <c r="D10" s="14">
        <f t="shared" si="0"/>
        <v>7820246.29</v>
      </c>
      <c r="E10" s="14">
        <v>6621947.6500000004</v>
      </c>
      <c r="F10" s="14">
        <v>6621947.6500000004</v>
      </c>
      <c r="G10" s="14">
        <f t="shared" si="1"/>
        <v>1198298.6399999997</v>
      </c>
    </row>
    <row r="11" spans="1:7" x14ac:dyDescent="0.2">
      <c r="A11" s="6" t="s">
        <v>28</v>
      </c>
      <c r="B11" s="14">
        <v>1361912.47</v>
      </c>
      <c r="C11" s="14">
        <v>-21674.21</v>
      </c>
      <c r="D11" s="14">
        <f t="shared" si="0"/>
        <v>1340238.26</v>
      </c>
      <c r="E11" s="14">
        <v>691265.42</v>
      </c>
      <c r="F11" s="14">
        <v>691265.42</v>
      </c>
      <c r="G11" s="14">
        <f t="shared" si="1"/>
        <v>648972.84</v>
      </c>
    </row>
    <row r="12" spans="1:7" x14ac:dyDescent="0.2">
      <c r="A12" s="6" t="s">
        <v>29</v>
      </c>
      <c r="B12" s="14">
        <v>74651093.829999998</v>
      </c>
      <c r="C12" s="14">
        <v>-8346056.7000000002</v>
      </c>
      <c r="D12" s="14">
        <f t="shared" ref="D12" si="2">B12+C12</f>
        <v>66305037.129999995</v>
      </c>
      <c r="E12" s="14">
        <v>17701402.43</v>
      </c>
      <c r="F12" s="14">
        <v>17701402.43</v>
      </c>
      <c r="G12" s="14">
        <f t="shared" ref="G12" si="3">D12-E12</f>
        <v>48603634.699999996</v>
      </c>
    </row>
    <row r="13" spans="1:7" x14ac:dyDescent="0.2">
      <c r="A13" s="6" t="s">
        <v>30</v>
      </c>
      <c r="B13" s="14">
        <v>860340.93</v>
      </c>
      <c r="C13" s="14">
        <v>2087821.52</v>
      </c>
      <c r="D13" s="14">
        <f t="shared" ref="D13" si="4">B13+C13</f>
        <v>2948162.45</v>
      </c>
      <c r="E13" s="14">
        <v>913629.36</v>
      </c>
      <c r="F13" s="14">
        <v>913629.36</v>
      </c>
      <c r="G13" s="14">
        <f t="shared" ref="G13" si="5">D13-E13</f>
        <v>2034533.0900000003</v>
      </c>
    </row>
    <row r="14" spans="1:7" x14ac:dyDescent="0.2">
      <c r="A14" s="6" t="s">
        <v>31</v>
      </c>
      <c r="B14" s="14">
        <v>4155720.76</v>
      </c>
      <c r="C14" s="14">
        <v>1330652.74</v>
      </c>
      <c r="D14" s="14">
        <f t="shared" ref="D14" si="6">B14+C14</f>
        <v>5486373.5</v>
      </c>
      <c r="E14" s="14">
        <v>3815434.56</v>
      </c>
      <c r="F14" s="14">
        <v>3815434.56</v>
      </c>
      <c r="G14" s="14">
        <f t="shared" ref="G14" si="7">D14-E14</f>
        <v>1670938.94</v>
      </c>
    </row>
    <row r="15" spans="1:7" x14ac:dyDescent="0.2">
      <c r="A15" s="6" t="s">
        <v>32</v>
      </c>
      <c r="B15" s="14">
        <v>3591121.58</v>
      </c>
      <c r="C15" s="14">
        <v>-111656.31</v>
      </c>
      <c r="D15" s="14">
        <f t="shared" ref="D15" si="8">B15+C15</f>
        <v>3479465.27</v>
      </c>
      <c r="E15" s="14">
        <v>2378691.8199999998</v>
      </c>
      <c r="F15" s="14">
        <v>2378691.8199999998</v>
      </c>
      <c r="G15" s="14">
        <f t="shared" ref="G15" si="9">D15-E15</f>
        <v>1100773.4500000002</v>
      </c>
    </row>
    <row r="16" spans="1:7" x14ac:dyDescent="0.2">
      <c r="A16" s="6" t="s">
        <v>33</v>
      </c>
      <c r="B16" s="14">
        <v>1268314.8</v>
      </c>
      <c r="C16" s="14">
        <v>-14788.26</v>
      </c>
      <c r="D16" s="14">
        <f t="shared" ref="D16" si="10">B16+C16</f>
        <v>1253526.54</v>
      </c>
      <c r="E16" s="14">
        <v>861581.28</v>
      </c>
      <c r="F16" s="14">
        <v>861581.28</v>
      </c>
      <c r="G16" s="14">
        <f t="shared" ref="G16" si="11">D16-E16</f>
        <v>391945.26</v>
      </c>
    </row>
    <row r="17" spans="1:7" x14ac:dyDescent="0.2">
      <c r="A17" s="6" t="s">
        <v>34</v>
      </c>
      <c r="B17" s="14">
        <v>2054456.23</v>
      </c>
      <c r="C17" s="14">
        <v>-302652.86</v>
      </c>
      <c r="D17" s="14">
        <f t="shared" ref="D17" si="12">B17+C17</f>
        <v>1751803.37</v>
      </c>
      <c r="E17" s="14">
        <v>1237151.27</v>
      </c>
      <c r="F17" s="14">
        <v>1237151.27</v>
      </c>
      <c r="G17" s="14">
        <f t="shared" ref="G17" si="13">D17-E17</f>
        <v>514652.10000000009</v>
      </c>
    </row>
    <row r="18" spans="1:7" x14ac:dyDescent="0.2">
      <c r="A18" s="6" t="s">
        <v>35</v>
      </c>
      <c r="B18" s="14">
        <v>2948503.3</v>
      </c>
      <c r="C18" s="14">
        <v>533073.57999999996</v>
      </c>
      <c r="D18" s="14">
        <f t="shared" ref="D18" si="14">B18+C18</f>
        <v>3481576.88</v>
      </c>
      <c r="E18" s="14">
        <v>2526152.06</v>
      </c>
      <c r="F18" s="14">
        <v>2526152.06</v>
      </c>
      <c r="G18" s="14">
        <f t="shared" ref="G18" si="15">D18-E18</f>
        <v>955424.81999999983</v>
      </c>
    </row>
    <row r="19" spans="1:7" x14ac:dyDescent="0.2">
      <c r="A19" s="6" t="s">
        <v>36</v>
      </c>
      <c r="B19" s="14">
        <v>3107321.05</v>
      </c>
      <c r="C19" s="14">
        <v>-28742.080000000002</v>
      </c>
      <c r="D19" s="14">
        <f t="shared" ref="D19" si="16">B19+C19</f>
        <v>3078578.9699999997</v>
      </c>
      <c r="E19" s="14">
        <v>1995311.68</v>
      </c>
      <c r="F19" s="14">
        <v>1995311.68</v>
      </c>
      <c r="G19" s="14">
        <f t="shared" ref="G19" si="17">D19-E19</f>
        <v>1083267.2899999998</v>
      </c>
    </row>
    <row r="20" spans="1:7" x14ac:dyDescent="0.2">
      <c r="A20" s="6" t="s">
        <v>37</v>
      </c>
      <c r="B20" s="14">
        <v>5495636.2699999996</v>
      </c>
      <c r="C20" s="14">
        <v>308859.08</v>
      </c>
      <c r="D20" s="14">
        <f t="shared" ref="D20" si="18">B20+C20</f>
        <v>5804495.3499999996</v>
      </c>
      <c r="E20" s="14">
        <v>3936206.23</v>
      </c>
      <c r="F20" s="14">
        <v>3656206.23</v>
      </c>
      <c r="G20" s="14">
        <f t="shared" ref="G20" si="19">D20-E20</f>
        <v>1868289.1199999996</v>
      </c>
    </row>
    <row r="21" spans="1:7" x14ac:dyDescent="0.2">
      <c r="A21" s="6" t="s">
        <v>38</v>
      </c>
      <c r="B21" s="14">
        <v>212190.27</v>
      </c>
      <c r="C21" s="14">
        <v>0</v>
      </c>
      <c r="D21" s="14">
        <f t="shared" ref="D21" si="20">B21+C21</f>
        <v>212190.27</v>
      </c>
      <c r="E21" s="14">
        <v>140941.71</v>
      </c>
      <c r="F21" s="14">
        <v>140941.71</v>
      </c>
      <c r="G21" s="14">
        <f t="shared" ref="G21" si="21">D21-E21</f>
        <v>71248.56</v>
      </c>
    </row>
    <row r="22" spans="1:7" x14ac:dyDescent="0.2">
      <c r="A22" s="6" t="s">
        <v>39</v>
      </c>
      <c r="B22" s="14">
        <v>109764.72</v>
      </c>
      <c r="C22" s="14">
        <v>0</v>
      </c>
      <c r="D22" s="14">
        <f t="shared" ref="D22" si="22">B22+C22</f>
        <v>109764.72</v>
      </c>
      <c r="E22" s="14">
        <v>73175.399999999994</v>
      </c>
      <c r="F22" s="14">
        <v>73175.399999999994</v>
      </c>
      <c r="G22" s="14">
        <f t="shared" ref="G22" si="23">D22-E22</f>
        <v>36589.320000000007</v>
      </c>
    </row>
    <row r="23" spans="1:7" x14ac:dyDescent="0.2">
      <c r="A23" s="6" t="s">
        <v>40</v>
      </c>
      <c r="B23" s="14">
        <v>17926533.449999999</v>
      </c>
      <c r="C23" s="14">
        <v>-1156537.2</v>
      </c>
      <c r="D23" s="14">
        <f t="shared" ref="D23" si="24">B23+C23</f>
        <v>16769996.25</v>
      </c>
      <c r="E23" s="14">
        <v>10921322.17</v>
      </c>
      <c r="F23" s="14">
        <v>10678322.17</v>
      </c>
      <c r="G23" s="14">
        <f t="shared" ref="G23" si="25">D23-E23</f>
        <v>5848674.0800000001</v>
      </c>
    </row>
    <row r="24" spans="1:7" x14ac:dyDescent="0.2">
      <c r="A24" s="6" t="s">
        <v>41</v>
      </c>
      <c r="B24" s="14">
        <v>516127.75</v>
      </c>
      <c r="C24" s="14">
        <v>-44019.28</v>
      </c>
      <c r="D24" s="14">
        <f t="shared" ref="D24" si="26">B24+C24</f>
        <v>472108.47</v>
      </c>
      <c r="E24" s="14">
        <v>307602.96000000002</v>
      </c>
      <c r="F24" s="14">
        <v>307602.96000000002</v>
      </c>
      <c r="G24" s="14">
        <f t="shared" ref="G24" si="27">D24-E24</f>
        <v>164505.50999999995</v>
      </c>
    </row>
    <row r="25" spans="1:7" x14ac:dyDescent="0.2">
      <c r="A25" s="6" t="s">
        <v>42</v>
      </c>
      <c r="B25" s="14">
        <v>836778.26</v>
      </c>
      <c r="C25" s="14">
        <v>311654.8</v>
      </c>
      <c r="D25" s="14">
        <f t="shared" ref="D25" si="28">B25+C25</f>
        <v>1148433.06</v>
      </c>
      <c r="E25" s="14">
        <v>604983.02</v>
      </c>
      <c r="F25" s="14">
        <v>604983.02</v>
      </c>
      <c r="G25" s="14">
        <f t="shared" ref="G25" si="29">D25-E25</f>
        <v>543450.04</v>
      </c>
    </row>
    <row r="26" spans="1:7" x14ac:dyDescent="0.2">
      <c r="A26" s="6" t="s">
        <v>43</v>
      </c>
      <c r="B26" s="14">
        <v>306066.25</v>
      </c>
      <c r="C26" s="14">
        <v>-19832.41</v>
      </c>
      <c r="D26" s="14">
        <f t="shared" ref="D26" si="30">B26+C26</f>
        <v>286233.84000000003</v>
      </c>
      <c r="E26" s="14">
        <v>202268.98</v>
      </c>
      <c r="F26" s="14">
        <v>202268.98</v>
      </c>
      <c r="G26" s="14">
        <f t="shared" ref="G26" si="31">D26-E26</f>
        <v>83964.860000000015</v>
      </c>
    </row>
    <row r="27" spans="1:7" x14ac:dyDescent="0.2">
      <c r="A27" s="6" t="s">
        <v>44</v>
      </c>
      <c r="B27" s="14">
        <v>668742.96</v>
      </c>
      <c r="C27" s="14">
        <v>-18081.98</v>
      </c>
      <c r="D27" s="14">
        <f t="shared" ref="D27" si="32">B27+C27</f>
        <v>650660.98</v>
      </c>
      <c r="E27" s="14">
        <v>373759.31</v>
      </c>
      <c r="F27" s="14">
        <v>373759.31</v>
      </c>
      <c r="G27" s="14">
        <f t="shared" ref="G27" si="33">D27-E27</f>
        <v>276901.67</v>
      </c>
    </row>
    <row r="28" spans="1:7" x14ac:dyDescent="0.2">
      <c r="A28" s="6" t="s">
        <v>45</v>
      </c>
      <c r="B28" s="14">
        <v>806641.55</v>
      </c>
      <c r="C28" s="14">
        <v>-69733.98</v>
      </c>
      <c r="D28" s="14">
        <f t="shared" ref="D28" si="34">B28+C28</f>
        <v>736907.57000000007</v>
      </c>
      <c r="E28" s="14">
        <v>470813.97</v>
      </c>
      <c r="F28" s="14">
        <v>470813.97</v>
      </c>
      <c r="G28" s="14">
        <f t="shared" ref="G28" si="35">D28-E28</f>
        <v>266093.60000000009</v>
      </c>
    </row>
    <row r="29" spans="1:7" x14ac:dyDescent="0.2">
      <c r="A29" s="6" t="s">
        <v>46</v>
      </c>
      <c r="B29" s="14">
        <v>666742.96</v>
      </c>
      <c r="C29" s="14">
        <v>282270</v>
      </c>
      <c r="D29" s="14">
        <f t="shared" ref="D29" si="36">B29+C29</f>
        <v>949012.96</v>
      </c>
      <c r="E29" s="14">
        <v>433344.74</v>
      </c>
      <c r="F29" s="14">
        <v>433344.74</v>
      </c>
      <c r="G29" s="14">
        <f t="shared" ref="G29" si="37">D29-E29</f>
        <v>515668.22</v>
      </c>
    </row>
    <row r="30" spans="1:7" x14ac:dyDescent="0.2">
      <c r="A30" s="6" t="s">
        <v>47</v>
      </c>
      <c r="B30" s="14">
        <v>431946.55</v>
      </c>
      <c r="C30" s="14">
        <v>-4337.21</v>
      </c>
      <c r="D30" s="14">
        <f t="shared" ref="D30" si="38">B30+C30</f>
        <v>427609.33999999997</v>
      </c>
      <c r="E30" s="14">
        <v>304877.61</v>
      </c>
      <c r="F30" s="14">
        <v>304877.61</v>
      </c>
      <c r="G30" s="14">
        <f t="shared" ref="G30" si="39">D30-E30</f>
        <v>122731.72999999998</v>
      </c>
    </row>
    <row r="31" spans="1:7" x14ac:dyDescent="0.2">
      <c r="A31" s="6" t="s">
        <v>48</v>
      </c>
      <c r="B31" s="14">
        <v>281557.03000000003</v>
      </c>
      <c r="C31" s="14">
        <v>342910.86</v>
      </c>
      <c r="D31" s="14">
        <f t="shared" ref="D31" si="40">B31+C31</f>
        <v>624467.89</v>
      </c>
      <c r="E31" s="14">
        <v>423435.87</v>
      </c>
      <c r="F31" s="14">
        <v>423435.87</v>
      </c>
      <c r="G31" s="14">
        <f t="shared" ref="G31" si="41">D31-E31</f>
        <v>201032.02000000002</v>
      </c>
    </row>
    <row r="32" spans="1:7" x14ac:dyDescent="0.2">
      <c r="A32" s="6" t="s">
        <v>49</v>
      </c>
      <c r="B32" s="14">
        <v>6653524</v>
      </c>
      <c r="C32" s="14">
        <v>-734704.1</v>
      </c>
      <c r="D32" s="14">
        <f t="shared" ref="D32" si="42">B32+C32</f>
        <v>5918819.9000000004</v>
      </c>
      <c r="E32" s="14">
        <v>4735138.1900000004</v>
      </c>
      <c r="F32" s="14">
        <v>4735138.1900000004</v>
      </c>
      <c r="G32" s="14">
        <f t="shared" ref="G32" si="43">D32-E32</f>
        <v>1183681.71</v>
      </c>
    </row>
    <row r="33" spans="1:7" x14ac:dyDescent="0.2">
      <c r="A33" s="6" t="s">
        <v>50</v>
      </c>
      <c r="B33" s="14">
        <v>1898754</v>
      </c>
      <c r="C33" s="14">
        <v>0</v>
      </c>
      <c r="D33" s="14">
        <f t="shared" ref="D33" si="44">B33+C33</f>
        <v>1898754</v>
      </c>
      <c r="E33" s="14">
        <v>1320777.8500000001</v>
      </c>
      <c r="F33" s="14">
        <v>1320777.8500000001</v>
      </c>
      <c r="G33" s="14">
        <f t="shared" ref="G33" si="45">D33-E33</f>
        <v>577976.14999999991</v>
      </c>
    </row>
    <row r="34" spans="1:7" x14ac:dyDescent="0.2">
      <c r="A34" s="6" t="s">
        <v>51</v>
      </c>
      <c r="B34" s="14">
        <v>430000</v>
      </c>
      <c r="C34" s="14">
        <v>0</v>
      </c>
      <c r="D34" s="14">
        <f t="shared" ref="D34" si="46">B34+C34</f>
        <v>430000</v>
      </c>
      <c r="E34" s="14">
        <v>0</v>
      </c>
      <c r="F34" s="14">
        <v>0</v>
      </c>
      <c r="G34" s="14">
        <f t="shared" ref="G34" si="47">D34-E34</f>
        <v>430000</v>
      </c>
    </row>
    <row r="35" spans="1:7" x14ac:dyDescent="0.2">
      <c r="A35" s="6"/>
      <c r="B35" s="14">
        <v>0</v>
      </c>
      <c r="C35" s="14">
        <v>0</v>
      </c>
      <c r="D35" s="14">
        <f t="shared" ref="D35:D36" si="48">B35+C35</f>
        <v>0</v>
      </c>
      <c r="E35" s="14">
        <v>0</v>
      </c>
      <c r="F35" s="14">
        <v>0</v>
      </c>
      <c r="G35" s="14">
        <f t="shared" ref="G35:G36" si="49">D35-E35</f>
        <v>0</v>
      </c>
    </row>
    <row r="36" spans="1:7" x14ac:dyDescent="0.2">
      <c r="A36" s="6"/>
      <c r="B36" s="14">
        <v>0</v>
      </c>
      <c r="C36" s="14">
        <v>0</v>
      </c>
      <c r="D36" s="14">
        <f t="shared" si="48"/>
        <v>0</v>
      </c>
      <c r="E36" s="14">
        <v>0</v>
      </c>
      <c r="F36" s="14">
        <v>0</v>
      </c>
      <c r="G36" s="14">
        <f t="shared" si="49"/>
        <v>0</v>
      </c>
    </row>
    <row r="37" spans="1:7" x14ac:dyDescent="0.2">
      <c r="A37" s="13" t="s">
        <v>18</v>
      </c>
      <c r="B37" s="15">
        <f t="shared" ref="B37:G37" si="50">SUM(B5:B36)</f>
        <v>161547174.00000003</v>
      </c>
      <c r="C37" s="15">
        <f t="shared" si="50"/>
        <v>5701890.4499999983</v>
      </c>
      <c r="D37" s="15">
        <f t="shared" si="50"/>
        <v>167249064.44999999</v>
      </c>
      <c r="E37" s="15">
        <f t="shared" si="50"/>
        <v>85488683.099999994</v>
      </c>
      <c r="F37" s="15">
        <f t="shared" si="50"/>
        <v>84965683.099999994</v>
      </c>
      <c r="G37" s="15">
        <f t="shared" si="50"/>
        <v>81760381.349999994</v>
      </c>
    </row>
    <row r="39" spans="1:7" ht="55.35" customHeight="1" x14ac:dyDescent="0.2">
      <c r="A39" s="18" t="s">
        <v>52</v>
      </c>
      <c r="B39" s="19"/>
      <c r="C39" s="19"/>
      <c r="D39" s="19"/>
      <c r="E39" s="19"/>
      <c r="F39" s="19"/>
      <c r="G39" s="20"/>
    </row>
    <row r="40" spans="1:7" x14ac:dyDescent="0.2">
      <c r="A40" s="10"/>
      <c r="B40" s="21" t="s">
        <v>15</v>
      </c>
      <c r="C40" s="22"/>
      <c r="D40" s="22"/>
      <c r="E40" s="22"/>
      <c r="F40" s="23"/>
      <c r="G40" s="16" t="s">
        <v>14</v>
      </c>
    </row>
    <row r="41" spans="1:7" ht="22.5" x14ac:dyDescent="0.2">
      <c r="A41" s="9" t="s">
        <v>9</v>
      </c>
      <c r="B41" s="2" t="s">
        <v>10</v>
      </c>
      <c r="C41" s="2" t="s">
        <v>16</v>
      </c>
      <c r="D41" s="2" t="s">
        <v>11</v>
      </c>
      <c r="E41" s="2" t="s">
        <v>12</v>
      </c>
      <c r="F41" s="2" t="s">
        <v>13</v>
      </c>
      <c r="G41" s="17"/>
    </row>
    <row r="42" spans="1:7" x14ac:dyDescent="0.2">
      <c r="A42" s="11"/>
      <c r="B42" s="12"/>
      <c r="C42" s="12"/>
      <c r="D42" s="12"/>
      <c r="E42" s="12"/>
      <c r="F42" s="12"/>
      <c r="G42" s="12"/>
    </row>
    <row r="43" spans="1:7" x14ac:dyDescent="0.2">
      <c r="A43" s="7" t="s">
        <v>0</v>
      </c>
      <c r="B43" s="14">
        <v>0</v>
      </c>
      <c r="C43" s="14">
        <v>0</v>
      </c>
      <c r="D43" s="14">
        <f>B43+C43</f>
        <v>0</v>
      </c>
      <c r="E43" s="14">
        <v>0</v>
      </c>
      <c r="F43" s="14">
        <v>0</v>
      </c>
      <c r="G43" s="14">
        <f>D43-E43</f>
        <v>0</v>
      </c>
    </row>
    <row r="44" spans="1:7" x14ac:dyDescent="0.2">
      <c r="A44" s="7" t="s">
        <v>1</v>
      </c>
      <c r="B44" s="14">
        <v>0</v>
      </c>
      <c r="C44" s="14">
        <v>0</v>
      </c>
      <c r="D44" s="14">
        <f t="shared" ref="D44:D46" si="51">B44+C44</f>
        <v>0</v>
      </c>
      <c r="E44" s="14">
        <v>0</v>
      </c>
      <c r="F44" s="14">
        <v>0</v>
      </c>
      <c r="G44" s="14">
        <f t="shared" ref="G44:G46" si="52">D44-E44</f>
        <v>0</v>
      </c>
    </row>
    <row r="45" spans="1:7" x14ac:dyDescent="0.2">
      <c r="A45" s="7" t="s">
        <v>2</v>
      </c>
      <c r="B45" s="14">
        <v>0</v>
      </c>
      <c r="C45" s="14">
        <v>0</v>
      </c>
      <c r="D45" s="14">
        <f t="shared" si="51"/>
        <v>0</v>
      </c>
      <c r="E45" s="14">
        <v>0</v>
      </c>
      <c r="F45" s="14">
        <v>0</v>
      </c>
      <c r="G45" s="14">
        <f t="shared" si="52"/>
        <v>0</v>
      </c>
    </row>
    <row r="46" spans="1:7" x14ac:dyDescent="0.2">
      <c r="A46" s="7" t="s">
        <v>19</v>
      </c>
      <c r="B46" s="14">
        <v>0</v>
      </c>
      <c r="C46" s="14">
        <v>0</v>
      </c>
      <c r="D46" s="14">
        <f t="shared" si="51"/>
        <v>0</v>
      </c>
      <c r="E46" s="14">
        <v>0</v>
      </c>
      <c r="F46" s="14">
        <v>0</v>
      </c>
      <c r="G46" s="14">
        <f t="shared" si="52"/>
        <v>0</v>
      </c>
    </row>
    <row r="47" spans="1:7" x14ac:dyDescent="0.2">
      <c r="A47" s="7"/>
      <c r="B47" s="14"/>
      <c r="C47" s="14"/>
      <c r="D47" s="14"/>
      <c r="E47" s="14"/>
      <c r="F47" s="14"/>
      <c r="G47" s="14"/>
    </row>
    <row r="48" spans="1:7" x14ac:dyDescent="0.2">
      <c r="A48" s="4" t="s">
        <v>18</v>
      </c>
      <c r="B48" s="15">
        <f t="shared" ref="B48:G48" si="53">SUM(B43:B46)</f>
        <v>0</v>
      </c>
      <c r="C48" s="15">
        <f t="shared" si="53"/>
        <v>0</v>
      </c>
      <c r="D48" s="15">
        <f t="shared" si="53"/>
        <v>0</v>
      </c>
      <c r="E48" s="15">
        <f t="shared" si="53"/>
        <v>0</v>
      </c>
      <c r="F48" s="15">
        <f t="shared" si="53"/>
        <v>0</v>
      </c>
      <c r="G48" s="15">
        <f t="shared" si="53"/>
        <v>0</v>
      </c>
    </row>
    <row r="51" spans="1:7" ht="59.45" customHeight="1" x14ac:dyDescent="0.2">
      <c r="A51" s="21" t="s">
        <v>52</v>
      </c>
      <c r="B51" s="22"/>
      <c r="C51" s="22"/>
      <c r="D51" s="22"/>
      <c r="E51" s="22"/>
      <c r="F51" s="22"/>
      <c r="G51" s="23"/>
    </row>
    <row r="52" spans="1:7" x14ac:dyDescent="0.2">
      <c r="A52" s="10"/>
      <c r="B52" s="21" t="s">
        <v>15</v>
      </c>
      <c r="C52" s="22"/>
      <c r="D52" s="22"/>
      <c r="E52" s="22"/>
      <c r="F52" s="23"/>
      <c r="G52" s="16" t="s">
        <v>14</v>
      </c>
    </row>
    <row r="53" spans="1:7" ht="22.5" x14ac:dyDescent="0.2">
      <c r="A53" s="9" t="s">
        <v>9</v>
      </c>
      <c r="B53" s="2" t="s">
        <v>10</v>
      </c>
      <c r="C53" s="2" t="s">
        <v>16</v>
      </c>
      <c r="D53" s="2" t="s">
        <v>11</v>
      </c>
      <c r="E53" s="2" t="s">
        <v>12</v>
      </c>
      <c r="F53" s="2" t="s">
        <v>13</v>
      </c>
      <c r="G53" s="17"/>
    </row>
    <row r="54" spans="1:7" x14ac:dyDescent="0.2">
      <c r="A54" s="11"/>
      <c r="B54" s="12"/>
      <c r="C54" s="12"/>
      <c r="D54" s="12"/>
      <c r="E54" s="12"/>
      <c r="F54" s="12"/>
      <c r="G54" s="12"/>
    </row>
    <row r="55" spans="1:7" x14ac:dyDescent="0.2">
      <c r="A55" s="8" t="s">
        <v>4</v>
      </c>
      <c r="B55" s="14">
        <v>0</v>
      </c>
      <c r="C55" s="14">
        <v>0</v>
      </c>
      <c r="D55" s="14">
        <f t="shared" ref="D55:D67" si="54">B55+C55</f>
        <v>0</v>
      </c>
      <c r="E55" s="14">
        <v>0</v>
      </c>
      <c r="F55" s="14">
        <v>0</v>
      </c>
      <c r="G55" s="14">
        <f t="shared" ref="G55:G67" si="55">D55-E55</f>
        <v>0</v>
      </c>
    </row>
    <row r="56" spans="1:7" x14ac:dyDescent="0.2">
      <c r="A56" s="8"/>
      <c r="B56" s="14"/>
      <c r="C56" s="14"/>
      <c r="D56" s="14"/>
      <c r="E56" s="14"/>
      <c r="F56" s="14"/>
      <c r="G56" s="14"/>
    </row>
    <row r="57" spans="1:7" x14ac:dyDescent="0.2">
      <c r="A57" s="8" t="s">
        <v>3</v>
      </c>
      <c r="B57" s="14">
        <v>0</v>
      </c>
      <c r="C57" s="14">
        <v>0</v>
      </c>
      <c r="D57" s="14">
        <f t="shared" si="54"/>
        <v>0</v>
      </c>
      <c r="E57" s="14">
        <v>0</v>
      </c>
      <c r="F57" s="14">
        <v>0</v>
      </c>
      <c r="G57" s="14">
        <f t="shared" si="55"/>
        <v>0</v>
      </c>
    </row>
    <row r="58" spans="1:7" x14ac:dyDescent="0.2">
      <c r="A58" s="8"/>
      <c r="B58" s="14"/>
      <c r="C58" s="14"/>
      <c r="D58" s="14"/>
      <c r="E58" s="14"/>
      <c r="F58" s="14"/>
      <c r="G58" s="14"/>
    </row>
    <row r="59" spans="1:7" x14ac:dyDescent="0.2">
      <c r="A59" s="8" t="s">
        <v>5</v>
      </c>
      <c r="B59" s="14">
        <v>0</v>
      </c>
      <c r="C59" s="14">
        <v>0</v>
      </c>
      <c r="D59" s="14">
        <f t="shared" si="54"/>
        <v>0</v>
      </c>
      <c r="E59" s="14">
        <v>0</v>
      </c>
      <c r="F59" s="14">
        <v>0</v>
      </c>
      <c r="G59" s="14">
        <f t="shared" si="55"/>
        <v>0</v>
      </c>
    </row>
    <row r="60" spans="1:7" x14ac:dyDescent="0.2">
      <c r="A60" s="8"/>
      <c r="B60" s="14"/>
      <c r="C60" s="14"/>
      <c r="D60" s="14"/>
      <c r="E60" s="14"/>
      <c r="F60" s="14"/>
      <c r="G60" s="14"/>
    </row>
    <row r="61" spans="1:7" x14ac:dyDescent="0.2">
      <c r="A61" s="8" t="s">
        <v>7</v>
      </c>
      <c r="B61" s="14">
        <v>0</v>
      </c>
      <c r="C61" s="14">
        <v>0</v>
      </c>
      <c r="D61" s="14">
        <f t="shared" si="54"/>
        <v>0</v>
      </c>
      <c r="E61" s="14">
        <v>0</v>
      </c>
      <c r="F61" s="14">
        <v>0</v>
      </c>
      <c r="G61" s="14">
        <f t="shared" si="55"/>
        <v>0</v>
      </c>
    </row>
    <row r="62" spans="1:7" x14ac:dyDescent="0.2">
      <c r="A62" s="8"/>
      <c r="B62" s="14"/>
      <c r="C62" s="14"/>
      <c r="D62" s="14"/>
      <c r="E62" s="14"/>
      <c r="F62" s="14"/>
      <c r="G62" s="14"/>
    </row>
    <row r="63" spans="1:7" ht="22.5" x14ac:dyDescent="0.2">
      <c r="A63" s="8" t="s">
        <v>8</v>
      </c>
      <c r="B63" s="14">
        <v>0</v>
      </c>
      <c r="C63" s="14">
        <v>0</v>
      </c>
      <c r="D63" s="14">
        <f t="shared" si="54"/>
        <v>0</v>
      </c>
      <c r="E63" s="14">
        <v>0</v>
      </c>
      <c r="F63" s="14">
        <v>0</v>
      </c>
      <c r="G63" s="14">
        <f t="shared" si="55"/>
        <v>0</v>
      </c>
    </row>
    <row r="64" spans="1:7" x14ac:dyDescent="0.2">
      <c r="A64" s="8"/>
      <c r="B64" s="14"/>
      <c r="C64" s="14"/>
      <c r="D64" s="14"/>
      <c r="E64" s="14"/>
      <c r="F64" s="14"/>
      <c r="G64" s="14"/>
    </row>
    <row r="65" spans="1:7" ht="22.5" x14ac:dyDescent="0.2">
      <c r="A65" s="8" t="s">
        <v>20</v>
      </c>
      <c r="B65" s="14">
        <v>0</v>
      </c>
      <c r="C65" s="14">
        <v>0</v>
      </c>
      <c r="D65" s="14">
        <f t="shared" ref="D65" si="56">B65+C65</f>
        <v>0</v>
      </c>
      <c r="E65" s="14">
        <v>0</v>
      </c>
      <c r="F65" s="14">
        <v>0</v>
      </c>
      <c r="G65" s="14">
        <f t="shared" ref="G65" si="57">D65-E65</f>
        <v>0</v>
      </c>
    </row>
    <row r="66" spans="1:7" x14ac:dyDescent="0.2">
      <c r="A66" s="8"/>
      <c r="B66" s="14"/>
      <c r="C66" s="14"/>
      <c r="D66" s="14"/>
      <c r="E66" s="14"/>
      <c r="F66" s="14"/>
      <c r="G66" s="14"/>
    </row>
    <row r="67" spans="1:7" x14ac:dyDescent="0.2">
      <c r="A67" s="8" t="s">
        <v>6</v>
      </c>
      <c r="B67" s="14">
        <v>0</v>
      </c>
      <c r="C67" s="14">
        <v>0</v>
      </c>
      <c r="D67" s="14">
        <f t="shared" si="54"/>
        <v>0</v>
      </c>
      <c r="E67" s="14">
        <v>0</v>
      </c>
      <c r="F67" s="14">
        <v>0</v>
      </c>
      <c r="G67" s="14">
        <f t="shared" si="55"/>
        <v>0</v>
      </c>
    </row>
    <row r="68" spans="1:7" x14ac:dyDescent="0.2">
      <c r="A68" s="8"/>
      <c r="B68" s="14"/>
      <c r="C68" s="14"/>
      <c r="D68" s="14"/>
      <c r="E68" s="14"/>
      <c r="F68" s="14"/>
      <c r="G68" s="14"/>
    </row>
    <row r="69" spans="1:7" x14ac:dyDescent="0.2">
      <c r="A69" s="8" t="s">
        <v>21</v>
      </c>
      <c r="B69" s="14">
        <v>0</v>
      </c>
      <c r="C69" s="14">
        <v>0</v>
      </c>
      <c r="D69" s="14">
        <f t="shared" ref="D69" si="58">B69+C69</f>
        <v>0</v>
      </c>
      <c r="E69" s="14">
        <v>0</v>
      </c>
      <c r="F69" s="14">
        <v>0</v>
      </c>
      <c r="G69" s="14">
        <f t="shared" ref="G69" si="59">D69-E69</f>
        <v>0</v>
      </c>
    </row>
    <row r="70" spans="1:7" x14ac:dyDescent="0.2">
      <c r="A70" s="8"/>
      <c r="B70" s="14"/>
      <c r="C70" s="14"/>
      <c r="D70" s="14"/>
      <c r="E70" s="14"/>
      <c r="F70" s="14"/>
      <c r="G70" s="14"/>
    </row>
    <row r="71" spans="1:7" x14ac:dyDescent="0.2">
      <c r="A71" s="4" t="s">
        <v>18</v>
      </c>
      <c r="B71" s="15">
        <f t="shared" ref="B71:G71" si="60">SUM(B55:B69)</f>
        <v>0</v>
      </c>
      <c r="C71" s="15">
        <f t="shared" si="60"/>
        <v>0</v>
      </c>
      <c r="D71" s="15">
        <f t="shared" si="60"/>
        <v>0</v>
      </c>
      <c r="E71" s="15">
        <f t="shared" si="60"/>
        <v>0</v>
      </c>
      <c r="F71" s="15">
        <f t="shared" si="60"/>
        <v>0</v>
      </c>
      <c r="G71" s="15">
        <f t="shared" si="60"/>
        <v>0</v>
      </c>
    </row>
    <row r="73" spans="1:7" x14ac:dyDescent="0.2">
      <c r="A73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2025-10-21T15:24:13Z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