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2. PRESUPUESTAL 2503\"/>
    </mc:Choice>
  </mc:AlternateContent>
  <xr:revisionPtr revIDLastSave="0" documentId="13_ncr:1_{729E90AB-A858-4AAF-83F7-E86E1D0A0718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<sst xmlns="http://schemas.openxmlformats.org/spreadsheetml/2006/main" count="16" uniqueCount="16">
  <si>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</si>
  <si>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</si>
  <si>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</si>
  <si>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</si>
  <si>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</si>
  <si>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</si>
  <si>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</si>
  <si>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</si>
  <si>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</si>
  <si>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</si>
  <si>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</si>
  <si>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</si>
  <si>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</si>
  <si>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</si>
  <si>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</si>
  <si>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Municipio de Santiago Maravatío, Guanajuato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</si>
</sst>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5" sqref="B5:G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9" t="s">
        <v>0</v>
      </c>
      <c r="B5" s="11">
        <v>157356674</v>
      </c>
      <c r="C5" s="11">
        <v>-53819051.780000001</v>
      </c>
      <c r="D5" s="11">
        <f>B5+C5</f>
        <v>103537622.22</v>
      </c>
      <c r="E5" s="11">
        <v>66116505.780000001</v>
      </c>
      <c r="F5" s="11">
        <v>65593505.780000001</v>
      </c>
      <c r="G5" s="11">
        <f>D5-E5</f>
        <v>37421116.439999998</v>
      </c>
    </row>
    <row r="6" spans="1:7" x14ac:dyDescent="0.2">
      <c r="A6" s="9"/>
      <c r="B6" s="11"/>
      <c r="C6" s="11"/>
      <c r="D6" s="11"/>
      <c r="E6" s="11"/>
      <c r="F6" s="11"/>
      <c r="G6" s="11"/>
    </row>
    <row r="7" spans="1:7" x14ac:dyDescent="0.2">
      <c r="A7" s="9" t="s">
        <v>1</v>
      </c>
      <c r="B7" s="11">
        <v>190500</v>
      </c>
      <c r="C7" s="11">
        <v>59520942.229999997</v>
      </c>
      <c r="D7" s="11">
        <f>B7+C7</f>
        <v>59711442.229999997</v>
      </c>
      <c r="E7" s="11">
        <v>15372177.32</v>
      </c>
      <c r="F7" s="11">
        <v>15372177.32</v>
      </c>
      <c r="G7" s="11">
        <f>D7-E7</f>
        <v>44339264.909999996</v>
      </c>
    </row>
    <row r="8" spans="1:7" x14ac:dyDescent="0.2">
      <c r="A8" s="9"/>
      <c r="B8" s="11"/>
      <c r="C8" s="11"/>
      <c r="D8" s="11"/>
      <c r="E8" s="11"/>
      <c r="F8" s="11"/>
      <c r="G8" s="11"/>
    </row>
    <row r="9" spans="1:7" x14ac:dyDescent="0.2">
      <c r="A9" s="9" t="s">
        <v>2</v>
      </c>
      <c r="B9" s="11">
        <v>4000000</v>
      </c>
      <c r="C9" s="11">
        <v>0</v>
      </c>
      <c r="D9" s="11">
        <f>B9+C9</f>
        <v>4000000</v>
      </c>
      <c r="E9" s="11">
        <v>4000000</v>
      </c>
      <c r="F9" s="11">
        <v>4000000</v>
      </c>
      <c r="G9" s="11">
        <f>D9-E9</f>
        <v>0</v>
      </c>
    </row>
    <row r="10" spans="1:7" x14ac:dyDescent="0.2">
      <c r="A10" s="9"/>
      <c r="B10" s="11"/>
      <c r="C10" s="11"/>
      <c r="D10" s="11"/>
      <c r="E10" s="11"/>
      <c r="F10" s="11"/>
      <c r="G10" s="11"/>
    </row>
    <row r="11" spans="1:7" x14ac:dyDescent="0.2">
      <c r="A11" s="9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9"/>
      <c r="B12" s="11"/>
      <c r="C12" s="11"/>
      <c r="D12" s="11"/>
      <c r="E12" s="11"/>
      <c r="F12" s="11"/>
      <c r="G12" s="11"/>
    </row>
    <row r="13" spans="1:7" x14ac:dyDescent="0.2">
      <c r="A13" s="10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8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161547174</v>
      </c>
      <c r="C15" s="13">
        <f t="shared" si="0"/>
        <v>5701890.4499999955</v>
      </c>
      <c r="D15" s="13">
        <f t="shared" si="0"/>
        <v>167249064.44999999</v>
      </c>
      <c r="E15" s="13">
        <f t="shared" si="0"/>
        <v>85488683.099999994</v>
      </c>
      <c r="F15" s="13">
        <f t="shared" si="0"/>
        <v>84965683.099999994</v>
      </c>
      <c r="G15" s="13">
        <f t="shared" si="0"/>
        <v>81760381.349999994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2025-10-21T15:26:01Z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