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608147C5-6BE4-4FC7-9C40-925A289ECE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<sst xmlns="http://schemas.openxmlformats.org/spreadsheetml/2006/main" count="55" uniqueCount="55">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</sst>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35" sqref="C3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4430779.46</v>
      </c>
      <c r="C3" s="19">
        <f>C4+C13</f>
        <v>32649480.920000002</v>
      </c>
    </row>
    <row r="4" spans="1:3" ht="11.25" customHeight="1" x14ac:dyDescent="0.2">
      <c r="A4" s="9" t="s">
        <v>7</v>
      </c>
      <c r="B4" s="19">
        <f>SUM(B5:B11)</f>
        <v>16145.55</v>
      </c>
      <c r="C4" s="19">
        <f>SUM(C5:C11)</f>
        <v>12941070.289999999</v>
      </c>
    </row>
    <row r="5" spans="1:3" ht="11.25" customHeight="1" x14ac:dyDescent="0.2">
      <c r="A5" s="10" t="s">
        <v>14</v>
      </c>
      <c r="B5" s="20">
        <v>0</v>
      </c>
      <c r="C5" s="20">
        <v>12623664.189999999</v>
      </c>
    </row>
    <row r="6" spans="1:3" ht="11.25" customHeight="1" x14ac:dyDescent="0.2">
      <c r="A6" s="10" t="s">
        <v>15</v>
      </c>
      <c r="B6" s="20">
        <v>16145.55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317406.09999999998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4414633.91</v>
      </c>
      <c r="C13" s="19">
        <f>SUM(C14:C22)</f>
        <v>19708410.630000003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19320640.600000001</v>
      </c>
    </row>
    <row r="17" spans="1:3" ht="11.25" customHeight="1" x14ac:dyDescent="0.2">
      <c r="A17" s="10" t="s">
        <v>22</v>
      </c>
      <c r="B17" s="20">
        <v>0</v>
      </c>
      <c r="C17" s="20">
        <v>387770.03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4414633.91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3278076.61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3278076.61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778076.61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2500000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59206210.369999997</v>
      </c>
      <c r="C43" s="19">
        <f>C45+C50+C57</f>
        <v>34265585.520000003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59206210.369999997</v>
      </c>
      <c r="C50" s="19">
        <f>SUM(C51:C55)</f>
        <v>34265585.520000003</v>
      </c>
    </row>
    <row r="51" spans="1:3" ht="11.25" customHeight="1" x14ac:dyDescent="0.2">
      <c r="A51" s="10" t="s">
        <v>43</v>
      </c>
      <c r="B51" s="20">
        <v>59206210.369999997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34265585.520000003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2026-01-16T16:29:51Z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