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Serafin\Downloads\"/>
    </mc:Choice>
  </mc:AlternateContent>
  <xr:revisionPtr revIDLastSave="0" documentId="13_ncr:1_{A64E9949-2429-44FE-8824-33116E55629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<sst xmlns="http://schemas.openxmlformats.org/spreadsheetml/2006/main" count="62" uniqueCount="61">
  <si>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</si>
  <si>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</si>
  <si>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</si>
  <si>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</si>
  <si>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</si>
  <si>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</si>
  <si>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</si>
  <si>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</si>
  <si>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</si>
  <si>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</si>
  <si>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</si>
  <si>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</si>
  <si>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</si>
  <si>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</si>
  <si>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</si>
  <si>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</si>
  <si>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</si>
  <si>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</si>
  <si>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</si>
  <si>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</si>
  <si>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</si>
  <si>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</si>
  <si>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</si>
  <si>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</si>
  <si>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</si>
  <si>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</si>
  <si>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</si>
  <si>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</si>
  <si>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</si>
  <si>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</si>
  <si>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</si>
  <si>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</si>
  <si>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</si>
  <si>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</si>
  <si>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</si>
  <si>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</si>
  <si>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</si>
  <si>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</si>
  <si>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</si>
  <si>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</si>
  <si>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</si>
  <si>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</si>
  <si>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</si>
  <si>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</si>
  <si>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</si>
  <si>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</si>
  <si>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</si>
  <si>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</si>
  <si>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</si>
  <si>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</si>
  <si>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</si>
  <si>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</si>
  <si>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</si>
  <si>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</si>
  <si>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</si>
  <si>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</si>
  <si>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</si>
  <si>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</si>
  <si>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</si>
  <si>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Santiago Maravatío, Guanajuato
Estado de Situación Financiera
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</si>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</sst>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0</xdr:rowOff>
    </xdr:from>
    <xdr:to>
      <xdr:col>5</xdr:col>
      <xdr:colOff>742950</xdr:colOff>
      <xdr:row>0</xdr:row>
      <xdr:rowOff>533400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7CC602-93BA-4602-AB1D-C1BD1C0D8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8875" y="0"/>
          <a:ext cx="476250" cy="533400"/>
        </a:xfrm>
        <a:prstGeom prst="rect">
          <a:avLst/>
        </a:prstGeom>
      </xdr:spPr>
    </xdr:pic>
    <xdr:clientData/>
  </xdr:twoCellAnchor>
  <xdr:twoCellAnchor>
    <xdr:from>
      <xdr:col>0</xdr:col>
      <xdr:colOff>838200</xdr:colOff>
      <xdr:row>52</xdr:row>
      <xdr:rowOff>0</xdr:rowOff>
    </xdr:from>
    <xdr:to>
      <xdr:col>1</xdr:col>
      <xdr:colOff>176213</xdr:colOff>
      <xdr:row>62</xdr:row>
      <xdr:rowOff>66675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D21B25D-89EB-4887-8B56-CF3D0A9EC0BF}"/>
            </a:ext>
          </a:extLst>
        </xdr:cNvPr>
        <xdr:cNvSpPr txBox="1"/>
      </xdr:nvSpPr>
      <xdr:spPr>
        <a:xfrm>
          <a:off x="838200" y="8305800"/>
          <a:ext cx="2871788" cy="1495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C.</a:t>
          </a:r>
          <a:r>
            <a:rPr lang="es-MX" sz="1100" baseline="0"/>
            <a:t> José Guadalupe Paniagua Cardoso</a:t>
          </a:r>
        </a:p>
        <a:p>
          <a:pPr algn="ctr"/>
          <a:r>
            <a:rPr lang="es-MX" sz="1100" baseline="0"/>
            <a:t>Presidente Municipal Interino</a:t>
          </a:r>
        </a:p>
        <a:p>
          <a:pPr algn="ctr"/>
          <a:r>
            <a:rPr lang="es-MX" sz="1100" baseline="0"/>
            <a:t>Administración 2024-2027</a:t>
          </a:r>
          <a:endParaRPr lang="es-MX" sz="1100"/>
        </a:p>
        <a:p>
          <a:endParaRPr lang="es-MX" sz="1100"/>
        </a:p>
        <a:p>
          <a:endParaRPr lang="es-MX" sz="1100"/>
        </a:p>
      </xdr:txBody>
    </xdr:sp>
    <xdr:clientData/>
  </xdr:twoCellAnchor>
  <xdr:twoCellAnchor>
    <xdr:from>
      <xdr:col>3</xdr:col>
      <xdr:colOff>1628774</xdr:colOff>
      <xdr:row>51</xdr:row>
      <xdr:rowOff>123825</xdr:rowOff>
    </xdr:from>
    <xdr:to>
      <xdr:col>5</xdr:col>
      <xdr:colOff>76199</xdr:colOff>
      <xdr:row>62</xdr:row>
      <xdr:rowOff>47625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5A23E43-A213-42F3-930B-16BC2BB43491}"/>
            </a:ext>
          </a:extLst>
        </xdr:cNvPr>
        <xdr:cNvSpPr txBox="1"/>
      </xdr:nvSpPr>
      <xdr:spPr>
        <a:xfrm>
          <a:off x="6972299" y="8286750"/>
          <a:ext cx="2886075" cy="1495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L.E.</a:t>
          </a:r>
          <a:r>
            <a:rPr lang="es-MX" sz="1100" baseline="0"/>
            <a:t> Yassay Daniel Duran Cazarez</a:t>
          </a:r>
        </a:p>
        <a:p>
          <a:pPr algn="ctr"/>
          <a:r>
            <a:rPr lang="es-MX" sz="1100" baseline="0"/>
            <a:t>Encargado de despacho de </a:t>
          </a:r>
        </a:p>
        <a:p>
          <a:pPr algn="ctr"/>
          <a:r>
            <a:rPr lang="es-MX" sz="1100" baseline="0"/>
            <a:t>Tesorería Municipal</a:t>
          </a:r>
          <a:endParaRPr lang="es-MX" sz="1100"/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D22" sqref="D22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9" t="s">
        <v>59</v>
      </c>
      <c r="B1" s="30"/>
      <c r="C1" s="30"/>
      <c r="D1" s="30"/>
      <c r="E1" s="30"/>
      <c r="F1" s="31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18878597.440000001</v>
      </c>
      <c r="C5" s="18">
        <v>18961006.57</v>
      </c>
      <c r="D5" s="9" t="s">
        <v>36</v>
      </c>
      <c r="E5" s="21">
        <v>1836366.9</v>
      </c>
      <c r="F5" s="22">
        <v>2452033.6</v>
      </c>
    </row>
    <row r="6" spans="1:6" x14ac:dyDescent="0.2">
      <c r="A6" s="9" t="s">
        <v>23</v>
      </c>
      <c r="B6" s="18">
        <v>434699.01</v>
      </c>
      <c r="C6" s="18">
        <v>220519.26</v>
      </c>
      <c r="D6" s="9" t="s">
        <v>37</v>
      </c>
      <c r="E6" s="21">
        <v>0</v>
      </c>
      <c r="F6" s="22">
        <v>0</v>
      </c>
    </row>
    <row r="7" spans="1:6" x14ac:dyDescent="0.2">
      <c r="A7" s="9" t="s">
        <v>24</v>
      </c>
      <c r="B7" s="18">
        <v>1302396.32</v>
      </c>
      <c r="C7" s="18">
        <v>7562452.4400000004</v>
      </c>
      <c r="D7" s="9" t="s">
        <v>6</v>
      </c>
      <c r="E7" s="21">
        <v>4550000</v>
      </c>
      <c r="F7" s="22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21">
        <v>0</v>
      </c>
      <c r="F8" s="22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21">
        <v>0</v>
      </c>
      <c r="F9" s="22">
        <v>6500000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21">
        <v>0</v>
      </c>
      <c r="F10" s="22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21">
        <v>0</v>
      </c>
      <c r="F11" s="22">
        <v>0</v>
      </c>
    </row>
    <row r="12" spans="1:6" x14ac:dyDescent="0.2">
      <c r="A12" s="10"/>
      <c r="B12" s="19"/>
      <c r="C12" s="19"/>
      <c r="D12" s="9" t="s">
        <v>40</v>
      </c>
      <c r="E12" s="21">
        <v>0</v>
      </c>
      <c r="F12" s="22">
        <v>0</v>
      </c>
    </row>
    <row r="13" spans="1:6" x14ac:dyDescent="0.2">
      <c r="A13" s="8" t="s">
        <v>51</v>
      </c>
      <c r="B13" s="20">
        <f>SUM(B5:B11)</f>
        <v>20615692.770000003</v>
      </c>
      <c r="C13" s="20">
        <f>SUM(C5:C11)</f>
        <v>26743978.270000003</v>
      </c>
      <c r="D13" s="10"/>
      <c r="E13" s="23"/>
      <c r="F13" s="24"/>
    </row>
    <row r="14" spans="1:6" x14ac:dyDescent="0.2">
      <c r="A14" s="11"/>
      <c r="B14" s="19"/>
      <c r="C14" s="19"/>
      <c r="D14" s="8" t="s">
        <v>52</v>
      </c>
      <c r="E14" s="25">
        <f>SUM(E5:E12)</f>
        <v>6386366.9000000004</v>
      </c>
      <c r="F14" s="26">
        <f>SUM(F5:F12)</f>
        <v>8952033.5999999996</v>
      </c>
    </row>
    <row r="15" spans="1:6" x14ac:dyDescent="0.2">
      <c r="A15" s="8" t="s">
        <v>19</v>
      </c>
      <c r="B15" s="19"/>
      <c r="C15" s="19"/>
      <c r="D15" s="11"/>
      <c r="E15" s="27"/>
      <c r="F15" s="24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27"/>
      <c r="F16" s="27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21">
        <v>0</v>
      </c>
      <c r="F17" s="22">
        <v>0</v>
      </c>
    </row>
    <row r="18" spans="1:6" x14ac:dyDescent="0.2">
      <c r="A18" s="9" t="s">
        <v>30</v>
      </c>
      <c r="B18" s="18">
        <v>77765948.430000007</v>
      </c>
      <c r="C18" s="18">
        <v>63155955.340000004</v>
      </c>
      <c r="D18" s="9" t="s">
        <v>10</v>
      </c>
      <c r="E18" s="21">
        <v>0</v>
      </c>
      <c r="F18" s="22">
        <v>0</v>
      </c>
    </row>
    <row r="19" spans="1:6" x14ac:dyDescent="0.2">
      <c r="A19" s="9" t="s">
        <v>31</v>
      </c>
      <c r="B19" s="18">
        <v>24276615.879999999</v>
      </c>
      <c r="C19" s="18">
        <v>24254837.879999999</v>
      </c>
      <c r="D19" s="9" t="s">
        <v>11</v>
      </c>
      <c r="E19" s="21">
        <v>0</v>
      </c>
      <c r="F19" s="22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21">
        <v>0</v>
      </c>
      <c r="F20" s="22">
        <v>0</v>
      </c>
    </row>
    <row r="21" spans="1:6" ht="22.5" x14ac:dyDescent="0.2">
      <c r="A21" s="9" t="s">
        <v>33</v>
      </c>
      <c r="B21" s="18">
        <v>-22569056.219999999</v>
      </c>
      <c r="C21" s="18">
        <v>-21464089.82</v>
      </c>
      <c r="D21" s="9" t="s">
        <v>53</v>
      </c>
      <c r="E21" s="21">
        <v>0</v>
      </c>
      <c r="F21" s="22">
        <v>0</v>
      </c>
    </row>
    <row r="22" spans="1:6" x14ac:dyDescent="0.2">
      <c r="A22" s="9" t="s">
        <v>34</v>
      </c>
      <c r="B22" s="18">
        <v>945714.1</v>
      </c>
      <c r="C22" s="18">
        <v>945714.1</v>
      </c>
      <c r="D22" s="9" t="s">
        <v>12</v>
      </c>
      <c r="E22" s="21">
        <v>0</v>
      </c>
      <c r="F22" s="22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27"/>
      <c r="F23" s="24"/>
    </row>
    <row r="24" spans="1:6" x14ac:dyDescent="0.2">
      <c r="A24" s="9" t="s">
        <v>35</v>
      </c>
      <c r="B24" s="18">
        <v>313664</v>
      </c>
      <c r="C24" s="18">
        <v>313664</v>
      </c>
      <c r="D24" s="8" t="s">
        <v>54</v>
      </c>
      <c r="E24" s="28">
        <f>SUM(E17:E22)</f>
        <v>0</v>
      </c>
      <c r="F24" s="26">
        <f>SUM(F17:F22)</f>
        <v>0</v>
      </c>
    </row>
    <row r="25" spans="1:6" s="3" customFormat="1" x14ac:dyDescent="0.2">
      <c r="A25" s="10"/>
      <c r="B25" s="19"/>
      <c r="C25" s="19"/>
      <c r="D25" s="10"/>
      <c r="E25" s="27"/>
      <c r="F25" s="24"/>
    </row>
    <row r="26" spans="1:6" x14ac:dyDescent="0.2">
      <c r="A26" s="8" t="s">
        <v>55</v>
      </c>
      <c r="B26" s="20">
        <f>SUM(B16:B24)</f>
        <v>80732886.189999998</v>
      </c>
      <c r="C26" s="20">
        <f>SUM(C16:C24)</f>
        <v>67206081.5</v>
      </c>
      <c r="D26" s="12" t="s">
        <v>49</v>
      </c>
      <c r="E26" s="28">
        <f>SUM(E24+E14)</f>
        <v>6386366.9000000004</v>
      </c>
      <c r="F26" s="26">
        <f>SUM(F14+F24)</f>
        <v>8952033.5999999996</v>
      </c>
    </row>
    <row r="27" spans="1:6" x14ac:dyDescent="0.2">
      <c r="A27" s="11"/>
      <c r="B27" s="19"/>
      <c r="C27" s="19"/>
      <c r="D27" s="11"/>
      <c r="E27" s="27"/>
      <c r="F27" s="24"/>
    </row>
    <row r="28" spans="1:6" x14ac:dyDescent="0.2">
      <c r="A28" s="8" t="s">
        <v>56</v>
      </c>
      <c r="B28" s="20">
        <f>B13+B26</f>
        <v>101348578.96000001</v>
      </c>
      <c r="C28" s="20">
        <f>C13+C26</f>
        <v>93950059.770000011</v>
      </c>
      <c r="D28" s="6" t="s">
        <v>43</v>
      </c>
      <c r="E28" s="27"/>
      <c r="F28" s="27"/>
    </row>
    <row r="29" spans="1:6" x14ac:dyDescent="0.2">
      <c r="A29" s="13"/>
      <c r="B29" s="14"/>
      <c r="C29" s="15"/>
      <c r="D29" s="11"/>
      <c r="E29" s="27"/>
      <c r="F29" s="27"/>
    </row>
    <row r="30" spans="1:6" x14ac:dyDescent="0.2">
      <c r="A30" s="13"/>
      <c r="B30" s="14"/>
      <c r="C30" s="15"/>
      <c r="D30" s="8" t="s">
        <v>42</v>
      </c>
      <c r="E30" s="28">
        <f>SUM(E31:E33)</f>
        <v>2430933.34</v>
      </c>
      <c r="F30" s="26">
        <f>SUM(F31:F33)</f>
        <v>2430933.34</v>
      </c>
    </row>
    <row r="31" spans="1:6" x14ac:dyDescent="0.2">
      <c r="A31" s="13"/>
      <c r="B31" s="14"/>
      <c r="C31" s="15"/>
      <c r="D31" s="9" t="s">
        <v>2</v>
      </c>
      <c r="E31" s="21">
        <v>-177919.66</v>
      </c>
      <c r="F31" s="22">
        <v>-177919.66</v>
      </c>
    </row>
    <row r="32" spans="1:6" x14ac:dyDescent="0.2">
      <c r="A32" s="13"/>
      <c r="B32" s="14"/>
      <c r="C32" s="15"/>
      <c r="D32" s="9" t="s">
        <v>13</v>
      </c>
      <c r="E32" s="21">
        <v>2608853</v>
      </c>
      <c r="F32" s="22">
        <v>2608853</v>
      </c>
    </row>
    <row r="33" spans="1:6" x14ac:dyDescent="0.2">
      <c r="A33" s="13"/>
      <c r="B33" s="14"/>
      <c r="C33" s="15"/>
      <c r="D33" s="9" t="s">
        <v>45</v>
      </c>
      <c r="E33" s="21">
        <v>0</v>
      </c>
      <c r="F33" s="22">
        <v>0</v>
      </c>
    </row>
    <row r="34" spans="1:6" x14ac:dyDescent="0.2">
      <c r="A34" s="13"/>
      <c r="B34" s="14"/>
      <c r="C34" s="15"/>
      <c r="D34" s="10"/>
      <c r="E34" s="27"/>
      <c r="F34" s="24"/>
    </row>
    <row r="35" spans="1:6" x14ac:dyDescent="0.2">
      <c r="A35" s="13"/>
      <c r="B35" s="14"/>
      <c r="C35" s="15"/>
      <c r="D35" s="8" t="s">
        <v>44</v>
      </c>
      <c r="E35" s="28">
        <f>SUM(E36:E40)</f>
        <v>92531278.719999999</v>
      </c>
      <c r="F35" s="26">
        <f>SUM(F36:F40)</f>
        <v>82567092.829999998</v>
      </c>
    </row>
    <row r="36" spans="1:6" x14ac:dyDescent="0.2">
      <c r="A36" s="13"/>
      <c r="B36" s="14"/>
      <c r="C36" s="15"/>
      <c r="D36" s="9" t="s">
        <v>60</v>
      </c>
      <c r="E36" s="21">
        <v>10023951.550000001</v>
      </c>
      <c r="F36" s="22">
        <v>32708940.059999999</v>
      </c>
    </row>
    <row r="37" spans="1:6" x14ac:dyDescent="0.2">
      <c r="A37" s="13"/>
      <c r="B37" s="14"/>
      <c r="C37" s="15"/>
      <c r="D37" s="9" t="s">
        <v>14</v>
      </c>
      <c r="E37" s="21">
        <v>82507327.170000002</v>
      </c>
      <c r="F37" s="22">
        <v>49858152.770000003</v>
      </c>
    </row>
    <row r="38" spans="1:6" x14ac:dyDescent="0.2">
      <c r="A38" s="13"/>
      <c r="B38" s="14"/>
      <c r="C38" s="15"/>
      <c r="D38" s="9" t="s">
        <v>3</v>
      </c>
      <c r="E38" s="21">
        <v>0</v>
      </c>
      <c r="F38" s="22">
        <v>0</v>
      </c>
    </row>
    <row r="39" spans="1:6" x14ac:dyDescent="0.2">
      <c r="A39" s="13"/>
      <c r="B39" s="14"/>
      <c r="C39" s="15"/>
      <c r="D39" s="9" t="s">
        <v>4</v>
      </c>
      <c r="E39" s="21">
        <v>0</v>
      </c>
      <c r="F39" s="22">
        <v>0</v>
      </c>
    </row>
    <row r="40" spans="1:6" x14ac:dyDescent="0.2">
      <c r="A40" s="13"/>
      <c r="B40" s="14"/>
      <c r="C40" s="15"/>
      <c r="D40" s="9" t="s">
        <v>46</v>
      </c>
      <c r="E40" s="21">
        <v>0</v>
      </c>
      <c r="F40" s="22">
        <v>0</v>
      </c>
    </row>
    <row r="41" spans="1:6" x14ac:dyDescent="0.2">
      <c r="A41" s="13"/>
      <c r="B41" s="14"/>
      <c r="C41" s="15"/>
      <c r="D41" s="10"/>
      <c r="E41" s="27"/>
      <c r="F41" s="24"/>
    </row>
    <row r="42" spans="1:6" ht="22.5" x14ac:dyDescent="0.2">
      <c r="A42" s="13"/>
      <c r="B42" s="14"/>
      <c r="C42" s="15"/>
      <c r="D42" s="8" t="s">
        <v>57</v>
      </c>
      <c r="E42" s="28">
        <f>SUM(E43:E44)</f>
        <v>0</v>
      </c>
      <c r="F42" s="26">
        <f>SUM(F43:F44)</f>
        <v>0</v>
      </c>
    </row>
    <row r="43" spans="1:6" x14ac:dyDescent="0.2">
      <c r="A43" s="13"/>
      <c r="B43" s="14"/>
      <c r="C43" s="15"/>
      <c r="D43" s="9" t="s">
        <v>15</v>
      </c>
      <c r="E43" s="21">
        <v>0</v>
      </c>
      <c r="F43" s="22">
        <v>0</v>
      </c>
    </row>
    <row r="44" spans="1:6" x14ac:dyDescent="0.2">
      <c r="A44" s="13"/>
      <c r="B44" s="14"/>
      <c r="C44" s="15"/>
      <c r="D44" s="9" t="s">
        <v>16</v>
      </c>
      <c r="E44" s="21">
        <v>0</v>
      </c>
      <c r="F44" s="22">
        <v>0</v>
      </c>
    </row>
    <row r="45" spans="1:6" x14ac:dyDescent="0.2">
      <c r="A45" s="13"/>
      <c r="B45" s="14"/>
      <c r="C45" s="15"/>
      <c r="D45" s="10"/>
      <c r="E45" s="27"/>
      <c r="F45" s="24"/>
    </row>
    <row r="46" spans="1:6" x14ac:dyDescent="0.2">
      <c r="A46" s="13"/>
      <c r="B46" s="14"/>
      <c r="C46" s="15"/>
      <c r="D46" s="8" t="s">
        <v>47</v>
      </c>
      <c r="E46" s="28">
        <f>SUM(E42+E35+E30)</f>
        <v>94962212.060000002</v>
      </c>
      <c r="F46" s="26">
        <f>SUM(F42+F35+F30)</f>
        <v>84998026.170000002</v>
      </c>
    </row>
    <row r="47" spans="1:6" x14ac:dyDescent="0.2">
      <c r="A47" s="13"/>
      <c r="B47" s="14"/>
      <c r="C47" s="15"/>
      <c r="D47" s="11"/>
      <c r="E47" s="27"/>
      <c r="F47" s="24"/>
    </row>
    <row r="48" spans="1:6" x14ac:dyDescent="0.2">
      <c r="A48" s="13"/>
      <c r="B48" s="14"/>
      <c r="C48" s="15"/>
      <c r="D48" s="8" t="s">
        <v>48</v>
      </c>
      <c r="E48" s="28">
        <f>E46+E26</f>
        <v>101348578.96000001</v>
      </c>
      <c r="F48" s="28">
        <f>F46+F26</f>
        <v>93950059.769999996</v>
      </c>
    </row>
    <row r="49" spans="1:6" x14ac:dyDescent="0.2">
      <c r="A49" s="13"/>
      <c r="B49" s="14"/>
      <c r="C49" s="14"/>
      <c r="D49" s="16"/>
      <c r="E49" s="24"/>
      <c r="F49" s="24"/>
    </row>
    <row r="51" spans="1:6" ht="12.75" x14ac:dyDescent="0.2">
      <c r="A51" s="17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6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Serafin</cp:lastModifiedBy>
  <cp:lastPrinted>2026-04-27T17:19:39Z</cp:lastPrinted>
  <dcterms:created xsi:type="dcterms:W3CDTF">2012-12-11T20:26:08Z</dcterms:created>
  <dcterms:modified xsi:type="dcterms:W3CDTF">2026-04-28T20:07:01Z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