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novo ThinkCentre\Desktop\UNIDAD DE TRANSPARENCIA\SEVAC TESORERÍA 2026\"/>
    </mc:Choice>
  </mc:AlternateContent>
  <xr:revisionPtr revIDLastSave="0" documentId="8_{A6D5057C-325E-4AA4-B04B-700ECA3EA968}" xr6:coauthVersionLast="45" xr6:coauthVersionMax="45" xr10:uidLastSave="{00000000-0000-0000-0000-000000000000}"/>
  <bookViews>
    <workbookView xWindow="-120" yWindow="-120" windowWidth="29040" windowHeight="15840" xr2:uid="{3E99D87B-9DC4-43A0-B4C7-7E25E53F940A}"/>
  </bookViews>
  <sheets>
    <sheet name="C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  <c r="G5" i="1"/>
  <c r="D6" i="1"/>
  <c r="G6" i="1" s="1"/>
  <c r="D7" i="1"/>
  <c r="G7" i="1" s="1"/>
  <c r="D8" i="1"/>
  <c r="G8" i="1" s="1"/>
  <c r="D9" i="1"/>
  <c r="G9" i="1"/>
  <c r="D10" i="1"/>
  <c r="G10" i="1"/>
  <c r="D11" i="1"/>
  <c r="G11" i="1" s="1"/>
  <c r="D12" i="1"/>
  <c r="G12" i="1" s="1"/>
  <c r="D13" i="1"/>
  <c r="G13" i="1"/>
  <c r="D14" i="1"/>
  <c r="G14" i="1"/>
  <c r="D15" i="1"/>
  <c r="G15" i="1" s="1"/>
  <c r="D16" i="1"/>
  <c r="G16" i="1" s="1"/>
  <c r="D17" i="1"/>
  <c r="G17" i="1"/>
  <c r="D18" i="1"/>
  <c r="G18" i="1"/>
  <c r="D19" i="1"/>
  <c r="G19" i="1" s="1"/>
  <c r="D20" i="1"/>
  <c r="G20" i="1" s="1"/>
  <c r="D21" i="1"/>
  <c r="G21" i="1"/>
  <c r="D22" i="1"/>
  <c r="G22" i="1"/>
  <c r="D23" i="1"/>
  <c r="G23" i="1" s="1"/>
  <c r="D24" i="1"/>
  <c r="G24" i="1" s="1"/>
  <c r="D25" i="1"/>
  <c r="G25" i="1"/>
  <c r="D26" i="1"/>
  <c r="G26" i="1"/>
  <c r="D27" i="1"/>
  <c r="G27" i="1" s="1"/>
  <c r="D28" i="1"/>
  <c r="G28" i="1" s="1"/>
  <c r="D29" i="1"/>
  <c r="G29" i="1"/>
  <c r="D30" i="1"/>
  <c r="G30" i="1"/>
  <c r="D31" i="1"/>
  <c r="G31" i="1" s="1"/>
  <c r="D32" i="1"/>
  <c r="G32" i="1" s="1"/>
  <c r="D33" i="1"/>
  <c r="G33" i="1"/>
  <c r="D34" i="1"/>
  <c r="G34" i="1"/>
  <c r="D35" i="1"/>
  <c r="G35" i="1" s="1"/>
  <c r="D36" i="1"/>
  <c r="G36" i="1" s="1"/>
  <c r="B37" i="1"/>
  <c r="C37" i="1"/>
  <c r="E37" i="1"/>
  <c r="F37" i="1"/>
  <c r="D43" i="1"/>
  <c r="G43" i="1" s="1"/>
  <c r="D44" i="1"/>
  <c r="G44" i="1"/>
  <c r="D45" i="1"/>
  <c r="D48" i="1" s="1"/>
  <c r="G45" i="1"/>
  <c r="D46" i="1"/>
  <c r="G46" i="1" s="1"/>
  <c r="B48" i="1"/>
  <c r="C48" i="1"/>
  <c r="E48" i="1"/>
  <c r="F48" i="1"/>
  <c r="D55" i="1"/>
  <c r="G55" i="1" s="1"/>
  <c r="G71" i="1" s="1"/>
  <c r="D57" i="1"/>
  <c r="G57" i="1" s="1"/>
  <c r="D59" i="1"/>
  <c r="G59" i="1"/>
  <c r="D61" i="1"/>
  <c r="G61" i="1"/>
  <c r="D63" i="1"/>
  <c r="G63" i="1" s="1"/>
  <c r="D65" i="1"/>
  <c r="G65" i="1" s="1"/>
  <c r="D67" i="1"/>
  <c r="G67" i="1"/>
  <c r="D69" i="1"/>
  <c r="G69" i="1"/>
  <c r="B71" i="1"/>
  <c r="C71" i="1"/>
  <c r="E71" i="1"/>
  <c r="F71" i="1"/>
  <c r="G48" i="1" l="1"/>
  <c r="G37" i="1"/>
  <c r="D37" i="1"/>
  <c r="D71" i="1"/>
</calcChain>
</file>

<file path=xl/sharedStrings.xml><?xml version="1.0" encoding="utf-8"?>
<sst xmlns="http://schemas.openxmlformats.org/spreadsheetml/2006/main" count="73" uniqueCount="53">
  <si>
    <t>“Bajo protesta de decir verdad declaramos que los Estados Financieros y sus notas, son razonablemente correctos y son responsabilidad del emisor”</t>
  </si>
  <si>
    <t>Total del Egreso</t>
  </si>
  <si>
    <t>Entidades Paramunicipales (en sus diferentes clasificaciones)</t>
  </si>
  <si>
    <t>Fideicomisos Financieros Públicos con Participación Estatal Mayoritaria</t>
  </si>
  <si>
    <t>Entidades Paraestatales Empresariales Financieras No Monetarias con Participación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</si>
  <si>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</si>
  <si>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</si>
  <si>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</si>
  <si>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</si>
  <si>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</si>
  <si>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</si>
  <si>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</si>
  <si>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</si>
  <si>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</si>
  <si>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</si>
  <si>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</si>
  <si>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</si>
  <si>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</si>
  <si>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Municipio de Santiago Maravatío, Guanajuato
Estado Analítico del Ejercicio del Presupuesto de Egresos
Clasificación Administrativa
Del 1 de Enero al 31 de Marzo de 2026
(Cifras en Pesos)</t>
  </si>
  <si>
    <t>Órganos Autónomos</t>
  </si>
  <si>
    <t>Poder Judicial</t>
  </si>
  <si>
    <t>Poder Legislativo</t>
  </si>
  <si>
    <t>Poder Ejecutivo</t>
  </si>
  <si>
    <t>31111M360900300 SISTEMA DE AGUA POTABLE</t>
  </si>
  <si>
    <t>31111M360900200 CASA DE LA CULTURA</t>
  </si>
  <si>
    <t>31111M360900100 DIF</t>
  </si>
  <si>
    <t>31111M360260000 UNIDAD DE TRANSPARENCIA</t>
  </si>
  <si>
    <t>31111M360250000 DIREC GRAL DE INGRESOS E</t>
  </si>
  <si>
    <t>31111M360240000 DIRECCIÓN DE DERECHOS HU</t>
  </si>
  <si>
    <t>31111M360230000 COORDINACION DE PROMTORI</t>
  </si>
  <si>
    <t>31111M360220000 DIRECCION DE PLANEACION</t>
  </si>
  <si>
    <t>31111M360190000 DIRECCION DE ATENCION A</t>
  </si>
  <si>
    <t>31111M360180000 DIRECCION DE DESARROLLO</t>
  </si>
  <si>
    <t>31111M360170000 DIRECCION DE RECUSOS HUM</t>
  </si>
  <si>
    <t>31111M360150100 DIRECCION DE SEGURIDAD P</t>
  </si>
  <si>
    <t>31111M360140000 JUBILADOS</t>
  </si>
  <si>
    <t>31111M360130600 DEPARTAMENTO DE PANTEONE</t>
  </si>
  <si>
    <t>31111M360130500 DEPARTAMENTO ALUMBRADO P</t>
  </si>
  <si>
    <t>31111M360130300 DEPARTAMENTO PARQUES Y J</t>
  </si>
  <si>
    <t>31111M360130200 DEPARTAMENTO LIMPIA</t>
  </si>
  <si>
    <t>31111M360130100 DIRECCION DE SERVICIOS M</t>
  </si>
  <si>
    <t>31111M360110000 DIRECCION DEPORTES Y ATE</t>
  </si>
  <si>
    <t>31111M360100000 DIRECCION DE EDUCACION</t>
  </si>
  <si>
    <t>31111M360090000 DIRECCION DESARROLLO RUR</t>
  </si>
  <si>
    <t>31111M360080000 DIRECCION DESERROLLO SOC</t>
  </si>
  <si>
    <t>31111M360070000 DIRECCION OBRAS PUBLICAS</t>
  </si>
  <si>
    <t>31111M360050000 CONTRALORIA MUNICIPAL</t>
  </si>
  <si>
    <t>31111M360040000 TESORERIA MUNICIPAL</t>
  </si>
  <si>
    <t>31111M360030200 DELEGACIONES</t>
  </si>
  <si>
    <t>31111M360030100 DESPACHO DEL SECRETARIO</t>
  </si>
  <si>
    <t>31111M360020200 PROCURADURIA AUXILIAR MU</t>
  </si>
  <si>
    <t>31111M360020100 DESPACHO DE LA PRESIDENC</t>
  </si>
  <si>
    <t>31111M360010100 SINDICOS Y REGIDORES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</si>
</sst>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3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3" fontId="2" fillId="0" borderId="3" xfId="0" applyNumberFormat="1" applyFont="1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0" fontId="1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4" fontId="1" fillId="2" borderId="4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>
      <alignment vertical="center"/>
    </xf>
    <xf numFmtId="0" fontId="0" fillId="0" borderId="0" xfId="0" applyAlignment="1" applyProtection="1">
      <alignment horizontal="left" inden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Protection="1">
      <protection locked="0"/>
    </xf>
    <xf numFmtId="0" fontId="1" fillId="0" borderId="7" xfId="0" applyFont="1" applyBorder="1" applyAlignment="1" applyProtection="1">
      <alignment horizontal="center"/>
      <protection locked="0"/>
    </xf>
    <xf numFmtId="4" fontId="2" fillId="0" borderId="3" xfId="0" applyNumberFormat="1" applyFont="1" applyBorder="1" applyProtection="1">
      <protection locked="0"/>
    </xf>
    <xf numFmtId="0" fontId="2" fillId="0" borderId="5" xfId="0" applyFont="1" applyBorder="1" applyAlignment="1" applyProtection="1">
      <alignment horizontal="left" indent="1"/>
      <protection locked="0"/>
    </xf>
    <xf numFmtId="4" fontId="2" fillId="0" borderId="6" xfId="1" applyNumberFormat="1" applyFont="1" applyBorder="1" applyAlignment="1">
      <alignment horizontal="center" vertical="center" wrapText="1"/>
    </xf>
    <xf numFmtId="0" fontId="2" fillId="0" borderId="9" xfId="1" applyFont="1" applyBorder="1" applyAlignment="1">
      <alignment horizontal="left" vertical="center" indent="1"/>
    </xf>
  </cellXfs>
  <cellStyles count="2">
    <cellStyle name="Normal" xfId="0" builtinId="0"/>
    <cellStyle name="Normal 3" xfId="1" xr:uid="{EF2FB2F8-3FE9-45B2-9D43-70E407518C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361950</xdr:colOff>
      <xdr:row>0</xdr:row>
      <xdr:rowOff>47625</xdr:rowOff>
    </xdr:from>
    <xdr:ext cx="610577" cy="590667"/>
    <xdr:pic>
      <xdr:nvPicPr>
        <xdr:cNvPr id="2" name="Imagen 1">
          <a:extLst>
            <a:ext uri="{FF2B5EF4-FFF2-40B4-BE49-F238E27FC236}">
              <a16:creationId xmlns:a16="http://schemas.microsoft.com/office/drawing/2014/main" id="{C6CC92BF-5810-45D9-8728-45038D7E5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47625"/>
          <a:ext cx="610577" cy="590667"/>
        </a:xfrm>
        <a:prstGeom prst="rect">
          <a:avLst/>
        </a:prstGeom>
      </xdr:spPr>
    </xdr:pic>
    <xdr:clientData/>
  </xdr:oneCellAnchor>
  <xdr:oneCellAnchor>
    <xdr:from>
      <xdr:col>6</xdr:col>
      <xdr:colOff>361950</xdr:colOff>
      <xdr:row>38</xdr:row>
      <xdr:rowOff>57150</xdr:rowOff>
    </xdr:from>
    <xdr:ext cx="610577" cy="590667"/>
    <xdr:pic>
      <xdr:nvPicPr>
        <xdr:cNvPr id="3" name="Imagen 2">
          <a:extLst>
            <a:ext uri="{FF2B5EF4-FFF2-40B4-BE49-F238E27FC236}">
              <a16:creationId xmlns:a16="http://schemas.microsoft.com/office/drawing/2014/main" id="{51F3C235-B2F1-4B2E-9C2A-680BA98E7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5486400"/>
          <a:ext cx="610577" cy="590667"/>
        </a:xfrm>
        <a:prstGeom prst="rect">
          <a:avLst/>
        </a:prstGeom>
      </xdr:spPr>
    </xdr:pic>
    <xdr:clientData/>
  </xdr:oneCellAnchor>
  <xdr:twoCellAnchor>
    <xdr:from>
      <xdr:col>0</xdr:col>
      <xdr:colOff>895350</xdr:colOff>
      <xdr:row>73</xdr:row>
      <xdr:rowOff>85725</xdr:rowOff>
    </xdr:from>
    <xdr:to>
      <xdr:col>0</xdr:col>
      <xdr:colOff>3648075</xdr:colOff>
      <xdr:row>85</xdr:row>
      <xdr:rowOff>66675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593E8FF-6738-4E2C-A365-49ECB9C9225D}"/>
            </a:ext>
          </a:extLst>
        </xdr:cNvPr>
        <xdr:cNvSpPr txBox="1"/>
      </xdr:nvSpPr>
      <xdr:spPr>
        <a:xfrm>
          <a:off x="685800" y="10515600"/>
          <a:ext cx="0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</a:t>
          </a:r>
        </a:p>
        <a:p>
          <a:pPr algn="ctr"/>
          <a:r>
            <a:rPr lang="es-MX" sz="1100"/>
            <a:t>C.</a:t>
          </a:r>
          <a:r>
            <a:rPr lang="es-MX" sz="1100" baseline="0"/>
            <a:t> José Guadalupe Paniagua Cardoso</a:t>
          </a:r>
        </a:p>
        <a:p>
          <a:pPr algn="ctr"/>
          <a:r>
            <a:rPr lang="es-MX" sz="1100" baseline="0"/>
            <a:t>Presidente Municipal Interino</a:t>
          </a:r>
        </a:p>
        <a:p>
          <a:pPr algn="ctr"/>
          <a:r>
            <a:rPr lang="es-MX" sz="1100" baseline="0"/>
            <a:t>Administración 2024-2027</a:t>
          </a:r>
          <a:endParaRPr lang="es-MX" sz="1100"/>
        </a:p>
        <a:p>
          <a:endParaRPr lang="es-MX" sz="1100"/>
        </a:p>
        <a:p>
          <a:endParaRPr lang="es-MX" sz="1100"/>
        </a:p>
      </xdr:txBody>
    </xdr:sp>
    <xdr:clientData/>
  </xdr:twoCellAnchor>
  <xdr:twoCellAnchor>
    <xdr:from>
      <xdr:col>3</xdr:col>
      <xdr:colOff>1037492</xdr:colOff>
      <xdr:row>74</xdr:row>
      <xdr:rowOff>58619</xdr:rowOff>
    </xdr:from>
    <xdr:to>
      <xdr:col>6</xdr:col>
      <xdr:colOff>351692</xdr:colOff>
      <xdr:row>86</xdr:row>
      <xdr:rowOff>39569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09D0AE1-10C9-4F6A-AAB4-0F4FB47A10AB}"/>
            </a:ext>
          </a:extLst>
        </xdr:cNvPr>
        <xdr:cNvSpPr txBox="1"/>
      </xdr:nvSpPr>
      <xdr:spPr>
        <a:xfrm>
          <a:off x="2742467" y="10631369"/>
          <a:ext cx="1724025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</a:t>
          </a:r>
        </a:p>
        <a:p>
          <a:pPr algn="ctr"/>
          <a:r>
            <a:rPr lang="es-MX" sz="1100"/>
            <a:t>L.E.</a:t>
          </a:r>
          <a:r>
            <a:rPr lang="es-MX" sz="1100" baseline="0"/>
            <a:t> Yassay Daniel Duran Cazarez</a:t>
          </a:r>
        </a:p>
        <a:p>
          <a:pPr algn="ctr"/>
          <a:r>
            <a:rPr lang="es-MX" sz="1100" baseline="0"/>
            <a:t>Encargado de despacho de </a:t>
          </a:r>
        </a:p>
        <a:p>
          <a:pPr algn="ctr"/>
          <a:r>
            <a:rPr lang="es-MX" sz="1100" baseline="0"/>
            <a:t>Tesorería Municipal</a:t>
          </a:r>
          <a:endParaRPr lang="es-MX" sz="1100"/>
        </a:p>
        <a:p>
          <a:endParaRPr lang="es-MX" sz="12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7C39-BF18-43C9-A771-FED58D99F8CD}">
  <sheetPr>
    <pageSetUpPr fitToPage="1"/>
  </sheetPr>
  <dimension ref="A1:G73"/>
  <sheetViews>
    <sheetView showGridLines="0" tabSelected="1" workbookViewId="0">
      <selection activeCell="A39" sqref="A39:G39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19" t="s">
        <v>18</v>
      </c>
      <c r="B1" s="18"/>
      <c r="C1" s="18"/>
      <c r="D1" s="18"/>
      <c r="E1" s="18"/>
      <c r="F1" s="18"/>
      <c r="G1" s="17"/>
    </row>
    <row r="2" spans="1:7" x14ac:dyDescent="0.2">
      <c r="A2" s="15"/>
      <c r="B2" s="14" t="s">
        <v>17</v>
      </c>
      <c r="C2" s="13"/>
      <c r="D2" s="13"/>
      <c r="E2" s="13"/>
      <c r="F2" s="12"/>
      <c r="G2" s="11" t="s">
        <v>16</v>
      </c>
    </row>
    <row r="3" spans="1:7" ht="24.95" customHeight="1" x14ac:dyDescent="0.2">
      <c r="A3" s="10" t="s">
        <v>15</v>
      </c>
      <c r="B3" s="9" t="s">
        <v>14</v>
      </c>
      <c r="C3" s="9" t="s">
        <v>13</v>
      </c>
      <c r="D3" s="9" t="s">
        <v>12</v>
      </c>
      <c r="E3" s="9" t="s">
        <v>11</v>
      </c>
      <c r="F3" s="9" t="s">
        <v>10</v>
      </c>
      <c r="G3" s="8"/>
    </row>
    <row r="4" spans="1:7" x14ac:dyDescent="0.2">
      <c r="A4" s="25"/>
      <c r="B4" s="24"/>
      <c r="C4" s="24"/>
      <c r="D4" s="24"/>
      <c r="E4" s="24"/>
      <c r="F4" s="24"/>
      <c r="G4" s="24"/>
    </row>
    <row r="5" spans="1:7" x14ac:dyDescent="0.2">
      <c r="A5" s="23" t="s">
        <v>52</v>
      </c>
      <c r="B5" s="22">
        <v>4619411.7300000004</v>
      </c>
      <c r="C5" s="22">
        <v>21884.02</v>
      </c>
      <c r="D5" s="22">
        <f>B5+C5</f>
        <v>4641295.75</v>
      </c>
      <c r="E5" s="22">
        <v>980768.21</v>
      </c>
      <c r="F5" s="22">
        <v>980768.21</v>
      </c>
      <c r="G5" s="22">
        <f>D5-E5</f>
        <v>3660527.54</v>
      </c>
    </row>
    <row r="6" spans="1:7" x14ac:dyDescent="0.2">
      <c r="A6" s="23" t="s">
        <v>51</v>
      </c>
      <c r="B6" s="22">
        <v>8572853.4800000004</v>
      </c>
      <c r="C6" s="22">
        <v>7393320.29</v>
      </c>
      <c r="D6" s="22">
        <f>B6+C6</f>
        <v>15966173.77</v>
      </c>
      <c r="E6" s="22">
        <v>3387419.94</v>
      </c>
      <c r="F6" s="22">
        <v>3387419.94</v>
      </c>
      <c r="G6" s="22">
        <f>D6-E6</f>
        <v>12578753.83</v>
      </c>
    </row>
    <row r="7" spans="1:7" x14ac:dyDescent="0.2">
      <c r="A7" s="23" t="s">
        <v>50</v>
      </c>
      <c r="B7" s="22">
        <v>686401.57</v>
      </c>
      <c r="C7" s="22">
        <v>0</v>
      </c>
      <c r="D7" s="22">
        <f>B7+C7</f>
        <v>686401.57</v>
      </c>
      <c r="E7" s="22">
        <v>148279.32999999999</v>
      </c>
      <c r="F7" s="22">
        <v>148279.32999999999</v>
      </c>
      <c r="G7" s="22">
        <f>D7-E7</f>
        <v>538122.23999999999</v>
      </c>
    </row>
    <row r="8" spans="1:7" x14ac:dyDescent="0.2">
      <c r="A8" s="23" t="s">
        <v>49</v>
      </c>
      <c r="B8" s="22">
        <v>1191770</v>
      </c>
      <c r="C8" s="22">
        <v>0</v>
      </c>
      <c r="D8" s="22">
        <f>B8+C8</f>
        <v>1191770</v>
      </c>
      <c r="E8" s="22">
        <v>253023.02</v>
      </c>
      <c r="F8" s="22">
        <v>253023.02</v>
      </c>
      <c r="G8" s="22">
        <f>D8-E8</f>
        <v>938746.98</v>
      </c>
    </row>
    <row r="9" spans="1:7" x14ac:dyDescent="0.2">
      <c r="A9" s="23" t="s">
        <v>48</v>
      </c>
      <c r="B9" s="22">
        <v>472586.4</v>
      </c>
      <c r="C9" s="22">
        <v>0</v>
      </c>
      <c r="D9" s="22">
        <f>B9+C9</f>
        <v>472586.4</v>
      </c>
      <c r="E9" s="22">
        <v>105019.2</v>
      </c>
      <c r="F9" s="22">
        <v>105019.2</v>
      </c>
      <c r="G9" s="22">
        <f>D9-E9</f>
        <v>367567.2</v>
      </c>
    </row>
    <row r="10" spans="1:7" x14ac:dyDescent="0.2">
      <c r="A10" s="23" t="s">
        <v>47</v>
      </c>
      <c r="B10" s="22">
        <v>10380507.23</v>
      </c>
      <c r="C10" s="22">
        <v>860792.31999999995</v>
      </c>
      <c r="D10" s="22">
        <f>B10+C10</f>
        <v>11241299.550000001</v>
      </c>
      <c r="E10" s="22">
        <v>3028014.12</v>
      </c>
      <c r="F10" s="22">
        <v>3028014.12</v>
      </c>
      <c r="G10" s="22">
        <f>D10-E10</f>
        <v>8213285.4300000006</v>
      </c>
    </row>
    <row r="11" spans="1:7" x14ac:dyDescent="0.2">
      <c r="A11" s="23" t="s">
        <v>46</v>
      </c>
      <c r="B11" s="22">
        <v>1371782.77</v>
      </c>
      <c r="C11" s="22">
        <v>-21510.78</v>
      </c>
      <c r="D11" s="22">
        <f>B11+C11</f>
        <v>1350271.99</v>
      </c>
      <c r="E11" s="22">
        <v>190477.38</v>
      </c>
      <c r="F11" s="22">
        <v>190477.38</v>
      </c>
      <c r="G11" s="22">
        <f>D11-E11</f>
        <v>1159794.6099999999</v>
      </c>
    </row>
    <row r="12" spans="1:7" x14ac:dyDescent="0.2">
      <c r="A12" s="23" t="s">
        <v>45</v>
      </c>
      <c r="B12" s="22">
        <v>62366650.979999997</v>
      </c>
      <c r="C12" s="22">
        <v>17552738.18</v>
      </c>
      <c r="D12" s="22">
        <f>B12+C12</f>
        <v>79919389.159999996</v>
      </c>
      <c r="E12" s="22">
        <v>17661445.960000001</v>
      </c>
      <c r="F12" s="22">
        <v>17661445.960000001</v>
      </c>
      <c r="G12" s="22">
        <f>D12-E12</f>
        <v>62257943.199999996</v>
      </c>
    </row>
    <row r="13" spans="1:7" x14ac:dyDescent="0.2">
      <c r="A13" s="23" t="s">
        <v>44</v>
      </c>
      <c r="B13" s="22">
        <v>833235.78</v>
      </c>
      <c r="C13" s="22">
        <v>1357376.79</v>
      </c>
      <c r="D13" s="22">
        <f>B13+C13</f>
        <v>2190612.5700000003</v>
      </c>
      <c r="E13" s="22">
        <v>1416090.82</v>
      </c>
      <c r="F13" s="22">
        <v>1416090.82</v>
      </c>
      <c r="G13" s="22">
        <f>D13-E13</f>
        <v>774521.75000000023</v>
      </c>
    </row>
    <row r="14" spans="1:7" x14ac:dyDescent="0.2">
      <c r="A14" s="23" t="s">
        <v>43</v>
      </c>
      <c r="B14" s="22">
        <v>1940250.74</v>
      </c>
      <c r="C14" s="22">
        <v>2680000</v>
      </c>
      <c r="D14" s="22">
        <f>B14+C14</f>
        <v>4620250.74</v>
      </c>
      <c r="E14" s="22">
        <v>177596.79999999999</v>
      </c>
      <c r="F14" s="22">
        <v>177596.79999999999</v>
      </c>
      <c r="G14" s="22">
        <f>D14-E14</f>
        <v>4442653.9400000004</v>
      </c>
    </row>
    <row r="15" spans="1:7" x14ac:dyDescent="0.2">
      <c r="A15" s="23" t="s">
        <v>42</v>
      </c>
      <c r="B15" s="22">
        <v>4092627.49</v>
      </c>
      <c r="C15" s="22">
        <v>-50296.04</v>
      </c>
      <c r="D15" s="22">
        <f>B15+C15</f>
        <v>4042331.45</v>
      </c>
      <c r="E15" s="22">
        <v>800976.51</v>
      </c>
      <c r="F15" s="22">
        <v>800976.51</v>
      </c>
      <c r="G15" s="22">
        <f>D15-E15</f>
        <v>3241354.9400000004</v>
      </c>
    </row>
    <row r="16" spans="1:7" x14ac:dyDescent="0.2">
      <c r="A16" s="23" t="s">
        <v>41</v>
      </c>
      <c r="B16" s="22">
        <v>1428319.55</v>
      </c>
      <c r="C16" s="22">
        <v>0.14000000000000001</v>
      </c>
      <c r="D16" s="22">
        <f>B16+C16</f>
        <v>1428319.69</v>
      </c>
      <c r="E16" s="22">
        <v>271202.95</v>
      </c>
      <c r="F16" s="22">
        <v>271202.95</v>
      </c>
      <c r="G16" s="22">
        <f>D16-E16</f>
        <v>1157116.74</v>
      </c>
    </row>
    <row r="17" spans="1:7" x14ac:dyDescent="0.2">
      <c r="A17" s="23" t="s">
        <v>40</v>
      </c>
      <c r="B17" s="22">
        <v>1996549.82</v>
      </c>
      <c r="C17" s="22">
        <v>-4885.5</v>
      </c>
      <c r="D17" s="22">
        <f>B17+C17</f>
        <v>1991664.32</v>
      </c>
      <c r="E17" s="22">
        <v>364788.92</v>
      </c>
      <c r="F17" s="22">
        <v>364788.92</v>
      </c>
      <c r="G17" s="22">
        <f>D17-E17</f>
        <v>1626875.4000000001</v>
      </c>
    </row>
    <row r="18" spans="1:7" x14ac:dyDescent="0.2">
      <c r="A18" s="23" t="s">
        <v>39</v>
      </c>
      <c r="B18" s="22">
        <v>2894021.86</v>
      </c>
      <c r="C18" s="22">
        <v>100000</v>
      </c>
      <c r="D18" s="22">
        <f>B18+C18</f>
        <v>2994021.86</v>
      </c>
      <c r="E18" s="22">
        <v>571081.68999999994</v>
      </c>
      <c r="F18" s="22">
        <v>571081.68999999994</v>
      </c>
      <c r="G18" s="22">
        <f>D18-E18</f>
        <v>2422940.17</v>
      </c>
    </row>
    <row r="19" spans="1:7" x14ac:dyDescent="0.2">
      <c r="A19" s="23" t="s">
        <v>38</v>
      </c>
      <c r="B19" s="22">
        <v>2837639.55</v>
      </c>
      <c r="C19" s="22">
        <v>0</v>
      </c>
      <c r="D19" s="22">
        <f>B19+C19</f>
        <v>2837639.55</v>
      </c>
      <c r="E19" s="22">
        <v>617471.30000000005</v>
      </c>
      <c r="F19" s="22">
        <v>617471.30000000005</v>
      </c>
      <c r="G19" s="22">
        <f>D19-E19</f>
        <v>2220168.25</v>
      </c>
    </row>
    <row r="20" spans="1:7" x14ac:dyDescent="0.2">
      <c r="A20" s="23" t="s">
        <v>37</v>
      </c>
      <c r="B20" s="22">
        <v>4607974.71</v>
      </c>
      <c r="C20" s="22">
        <v>639999.32999999996</v>
      </c>
      <c r="D20" s="22">
        <f>B20+C20</f>
        <v>5247974.04</v>
      </c>
      <c r="E20" s="22">
        <v>889248.26</v>
      </c>
      <c r="F20" s="22">
        <v>889248.26</v>
      </c>
      <c r="G20" s="22">
        <f>D20-E20</f>
        <v>4358725.78</v>
      </c>
    </row>
    <row r="21" spans="1:7" x14ac:dyDescent="0.2">
      <c r="A21" s="23" t="s">
        <v>36</v>
      </c>
      <c r="B21" s="22">
        <v>216434.08</v>
      </c>
      <c r="C21" s="22">
        <v>0</v>
      </c>
      <c r="D21" s="22">
        <f>B21+C21</f>
        <v>216434.08</v>
      </c>
      <c r="E21" s="22">
        <v>47394</v>
      </c>
      <c r="F21" s="22">
        <v>47394</v>
      </c>
      <c r="G21" s="22">
        <f>D21-E21</f>
        <v>169040.08</v>
      </c>
    </row>
    <row r="22" spans="1:7" x14ac:dyDescent="0.2">
      <c r="A22" s="23" t="s">
        <v>35</v>
      </c>
      <c r="B22" s="22">
        <v>111960.01</v>
      </c>
      <c r="C22" s="22">
        <v>0</v>
      </c>
      <c r="D22" s="22">
        <f>B22+C22</f>
        <v>111960.01</v>
      </c>
      <c r="E22" s="22">
        <v>24879.599999999999</v>
      </c>
      <c r="F22" s="22">
        <v>24879.599999999999</v>
      </c>
      <c r="G22" s="22">
        <f>D22-E22</f>
        <v>87080.41</v>
      </c>
    </row>
    <row r="23" spans="1:7" x14ac:dyDescent="0.2">
      <c r="A23" s="23" t="s">
        <v>34</v>
      </c>
      <c r="B23" s="22">
        <v>18467890.77</v>
      </c>
      <c r="C23" s="22">
        <v>433269.29</v>
      </c>
      <c r="D23" s="22">
        <f>B23+C23</f>
        <v>18901160.059999999</v>
      </c>
      <c r="E23" s="22">
        <v>3253279.79</v>
      </c>
      <c r="F23" s="22">
        <v>3253279.79</v>
      </c>
      <c r="G23" s="22">
        <f>D23-E23</f>
        <v>15647880.27</v>
      </c>
    </row>
    <row r="24" spans="1:7" x14ac:dyDescent="0.2">
      <c r="A24" s="23" t="s">
        <v>33</v>
      </c>
      <c r="B24" s="22">
        <v>604427.04</v>
      </c>
      <c r="C24" s="22">
        <v>50000</v>
      </c>
      <c r="D24" s="22">
        <f>B24+C24</f>
        <v>654427.04</v>
      </c>
      <c r="E24" s="22">
        <v>119547.59</v>
      </c>
      <c r="F24" s="22">
        <v>119547.59</v>
      </c>
      <c r="G24" s="22">
        <f>D24-E24</f>
        <v>534879.45000000007</v>
      </c>
    </row>
    <row r="25" spans="1:7" x14ac:dyDescent="0.2">
      <c r="A25" s="23" t="s">
        <v>32</v>
      </c>
      <c r="B25" s="22">
        <v>693589.87</v>
      </c>
      <c r="C25" s="22">
        <v>9085.33</v>
      </c>
      <c r="D25" s="22">
        <f>B25+C25</f>
        <v>702675.2</v>
      </c>
      <c r="E25" s="22">
        <v>99663.01</v>
      </c>
      <c r="F25" s="22">
        <v>99663.01</v>
      </c>
      <c r="G25" s="22">
        <f>D25-E25</f>
        <v>603012.18999999994</v>
      </c>
    </row>
    <row r="26" spans="1:7" x14ac:dyDescent="0.2">
      <c r="A26" s="23" t="s">
        <v>31</v>
      </c>
      <c r="B26" s="22">
        <v>400813.13</v>
      </c>
      <c r="C26" s="22">
        <v>0</v>
      </c>
      <c r="D26" s="22">
        <f>B26+C26</f>
        <v>400813.13</v>
      </c>
      <c r="E26" s="22">
        <v>76469.75</v>
      </c>
      <c r="F26" s="22">
        <v>76469.75</v>
      </c>
      <c r="G26" s="22">
        <f>D26-E26</f>
        <v>324343.38</v>
      </c>
    </row>
    <row r="27" spans="1:7" x14ac:dyDescent="0.2">
      <c r="A27" s="23" t="s">
        <v>30</v>
      </c>
      <c r="B27" s="22">
        <v>679677.79</v>
      </c>
      <c r="C27" s="22">
        <v>-23271.23</v>
      </c>
      <c r="D27" s="22">
        <f>B27+C27</f>
        <v>656406.56000000006</v>
      </c>
      <c r="E27" s="22">
        <v>124458.8</v>
      </c>
      <c r="F27" s="22">
        <v>124458.8</v>
      </c>
      <c r="G27" s="22">
        <f>D27-E27</f>
        <v>531947.76</v>
      </c>
    </row>
    <row r="28" spans="1:7" x14ac:dyDescent="0.2">
      <c r="A28" s="23" t="s">
        <v>29</v>
      </c>
      <c r="B28" s="22">
        <v>829393.67</v>
      </c>
      <c r="C28" s="22">
        <v>-126981.79</v>
      </c>
      <c r="D28" s="22">
        <f>B28+C28</f>
        <v>702411.88</v>
      </c>
      <c r="E28" s="22">
        <v>118710.84</v>
      </c>
      <c r="F28" s="22">
        <v>118710.84</v>
      </c>
      <c r="G28" s="22">
        <f>D28-E28</f>
        <v>583701.04</v>
      </c>
    </row>
    <row r="29" spans="1:7" x14ac:dyDescent="0.2">
      <c r="A29" s="23" t="s">
        <v>28</v>
      </c>
      <c r="B29" s="22">
        <v>679677.79</v>
      </c>
      <c r="C29" s="22">
        <v>88753.1</v>
      </c>
      <c r="D29" s="22">
        <f>B29+C29</f>
        <v>768430.89</v>
      </c>
      <c r="E29" s="22">
        <v>143312.67000000001</v>
      </c>
      <c r="F29" s="22">
        <v>143312.67000000001</v>
      </c>
      <c r="G29" s="22">
        <f>D29-E29</f>
        <v>625118.22</v>
      </c>
    </row>
    <row r="30" spans="1:7" x14ac:dyDescent="0.2">
      <c r="A30" s="23" t="s">
        <v>27</v>
      </c>
      <c r="B30" s="22">
        <v>451867.98</v>
      </c>
      <c r="C30" s="22">
        <v>0</v>
      </c>
      <c r="D30" s="22">
        <f>B30+C30</f>
        <v>451867.98</v>
      </c>
      <c r="E30" s="22">
        <v>87674.7</v>
      </c>
      <c r="F30" s="22">
        <v>87674.7</v>
      </c>
      <c r="G30" s="22">
        <f>D30-E30</f>
        <v>364193.27999999997</v>
      </c>
    </row>
    <row r="31" spans="1:7" x14ac:dyDescent="0.2">
      <c r="A31" s="23" t="s">
        <v>26</v>
      </c>
      <c r="B31" s="22">
        <v>607991.21</v>
      </c>
      <c r="C31" s="22">
        <v>0</v>
      </c>
      <c r="D31" s="22">
        <f>B31+C31</f>
        <v>607991.21</v>
      </c>
      <c r="E31" s="22">
        <v>128793.54</v>
      </c>
      <c r="F31" s="22">
        <v>128793.54</v>
      </c>
      <c r="G31" s="22">
        <f>D31-E31</f>
        <v>479197.67</v>
      </c>
    </row>
    <row r="32" spans="1:7" x14ac:dyDescent="0.2">
      <c r="A32" s="23" t="s">
        <v>25</v>
      </c>
      <c r="B32" s="22">
        <v>7420669</v>
      </c>
      <c r="C32" s="22">
        <v>0</v>
      </c>
      <c r="D32" s="22">
        <f>B32+C32</f>
        <v>7420669</v>
      </c>
      <c r="E32" s="22">
        <v>1587487.49</v>
      </c>
      <c r="F32" s="22">
        <v>1587487.49</v>
      </c>
      <c r="G32" s="22">
        <f>D32-E32</f>
        <v>5833181.5099999998</v>
      </c>
    </row>
    <row r="33" spans="1:7" x14ac:dyDescent="0.2">
      <c r="A33" s="23" t="s">
        <v>24</v>
      </c>
      <c r="B33" s="22">
        <v>2090550</v>
      </c>
      <c r="C33" s="22">
        <v>0</v>
      </c>
      <c r="D33" s="22">
        <f>B33+C33</f>
        <v>2090550</v>
      </c>
      <c r="E33" s="22">
        <v>398613.76000000001</v>
      </c>
      <c r="F33" s="22">
        <v>398613.76000000001</v>
      </c>
      <c r="G33" s="22">
        <f>D33-E33</f>
        <v>1691936.24</v>
      </c>
    </row>
    <row r="34" spans="1:7" x14ac:dyDescent="0.2">
      <c r="A34" s="23" t="s">
        <v>23</v>
      </c>
      <c r="B34" s="22">
        <v>400000</v>
      </c>
      <c r="C34" s="22">
        <v>0</v>
      </c>
      <c r="D34" s="22">
        <f>B34+C34</f>
        <v>400000</v>
      </c>
      <c r="E34" s="22">
        <v>0</v>
      </c>
      <c r="F34" s="22">
        <v>0</v>
      </c>
      <c r="G34" s="22">
        <f>D34-E34</f>
        <v>400000</v>
      </c>
    </row>
    <row r="35" spans="1:7" x14ac:dyDescent="0.2">
      <c r="A35" s="23"/>
      <c r="B35" s="22">
        <v>0</v>
      </c>
      <c r="C35" s="22">
        <v>0</v>
      </c>
      <c r="D35" s="22">
        <f>B35+C35</f>
        <v>0</v>
      </c>
      <c r="E35" s="22">
        <v>0</v>
      </c>
      <c r="F35" s="22">
        <v>0</v>
      </c>
      <c r="G35" s="22">
        <f>D35-E35</f>
        <v>0</v>
      </c>
    </row>
    <row r="36" spans="1:7" x14ac:dyDescent="0.2">
      <c r="A36" s="23"/>
      <c r="B36" s="22">
        <v>0</v>
      </c>
      <c r="C36" s="22">
        <v>0</v>
      </c>
      <c r="D36" s="22">
        <f>B36+C36</f>
        <v>0</v>
      </c>
      <c r="E36" s="22">
        <v>0</v>
      </c>
      <c r="F36" s="22">
        <v>0</v>
      </c>
      <c r="G36" s="22">
        <f>D36-E36</f>
        <v>0</v>
      </c>
    </row>
    <row r="37" spans="1:7" x14ac:dyDescent="0.2">
      <c r="A37" s="21" t="s">
        <v>1</v>
      </c>
      <c r="B37" s="20">
        <f>SUM(B5:B36)</f>
        <v>143947526</v>
      </c>
      <c r="C37" s="20">
        <f>SUM(C5:C36)</f>
        <v>30960273.449999999</v>
      </c>
      <c r="D37" s="20">
        <f>SUM(D5:D36)</f>
        <v>174907799.44999993</v>
      </c>
      <c r="E37" s="20">
        <f>SUM(E5:E36)</f>
        <v>37073189.950000018</v>
      </c>
      <c r="F37" s="20">
        <f>SUM(F5:F36)</f>
        <v>37073189.950000018</v>
      </c>
      <c r="G37" s="20">
        <f>SUM(G5:G36)</f>
        <v>137834609.5</v>
      </c>
    </row>
    <row r="39" spans="1:7" ht="55.35" customHeight="1" x14ac:dyDescent="0.2">
      <c r="A39" s="19" t="s">
        <v>18</v>
      </c>
      <c r="B39" s="18"/>
      <c r="C39" s="18"/>
      <c r="D39" s="18"/>
      <c r="E39" s="18"/>
      <c r="F39" s="18"/>
      <c r="G39" s="17"/>
    </row>
    <row r="40" spans="1:7" x14ac:dyDescent="0.2">
      <c r="A40" s="15"/>
      <c r="B40" s="14" t="s">
        <v>17</v>
      </c>
      <c r="C40" s="13"/>
      <c r="D40" s="13"/>
      <c r="E40" s="13"/>
      <c r="F40" s="12"/>
      <c r="G40" s="11" t="s">
        <v>16</v>
      </c>
    </row>
    <row r="41" spans="1:7" ht="22.5" x14ac:dyDescent="0.2">
      <c r="A41" s="10" t="s">
        <v>15</v>
      </c>
      <c r="B41" s="9" t="s">
        <v>14</v>
      </c>
      <c r="C41" s="9" t="s">
        <v>13</v>
      </c>
      <c r="D41" s="9" t="s">
        <v>12</v>
      </c>
      <c r="E41" s="9" t="s">
        <v>11</v>
      </c>
      <c r="F41" s="9" t="s">
        <v>10</v>
      </c>
      <c r="G41" s="8"/>
    </row>
    <row r="42" spans="1:7" x14ac:dyDescent="0.2">
      <c r="A42" s="7"/>
      <c r="B42" s="6"/>
      <c r="C42" s="6"/>
      <c r="D42" s="6"/>
      <c r="E42" s="6"/>
      <c r="F42" s="6"/>
      <c r="G42" s="6"/>
    </row>
    <row r="43" spans="1:7" x14ac:dyDescent="0.2">
      <c r="A43" s="16" t="s">
        <v>22</v>
      </c>
      <c r="B43" s="4">
        <v>0</v>
      </c>
      <c r="C43" s="4">
        <v>0</v>
      </c>
      <c r="D43" s="4">
        <f>B43+C43</f>
        <v>0</v>
      </c>
      <c r="E43" s="4">
        <v>0</v>
      </c>
      <c r="F43" s="4">
        <v>0</v>
      </c>
      <c r="G43" s="4">
        <f>D43-E43</f>
        <v>0</v>
      </c>
    </row>
    <row r="44" spans="1:7" x14ac:dyDescent="0.2">
      <c r="A44" s="16" t="s">
        <v>21</v>
      </c>
      <c r="B44" s="4">
        <v>0</v>
      </c>
      <c r="C44" s="4">
        <v>0</v>
      </c>
      <c r="D44" s="4">
        <f>B44+C44</f>
        <v>0</v>
      </c>
      <c r="E44" s="4">
        <v>0</v>
      </c>
      <c r="F44" s="4">
        <v>0</v>
      </c>
      <c r="G44" s="4">
        <f>D44-E44</f>
        <v>0</v>
      </c>
    </row>
    <row r="45" spans="1:7" x14ac:dyDescent="0.2">
      <c r="A45" s="16" t="s">
        <v>20</v>
      </c>
      <c r="B45" s="4">
        <v>0</v>
      </c>
      <c r="C45" s="4">
        <v>0</v>
      </c>
      <c r="D45" s="4">
        <f>B45+C45</f>
        <v>0</v>
      </c>
      <c r="E45" s="4">
        <v>0</v>
      </c>
      <c r="F45" s="4">
        <v>0</v>
      </c>
      <c r="G45" s="4">
        <f>D45-E45</f>
        <v>0</v>
      </c>
    </row>
    <row r="46" spans="1:7" x14ac:dyDescent="0.2">
      <c r="A46" s="16" t="s">
        <v>19</v>
      </c>
      <c r="B46" s="4">
        <v>0</v>
      </c>
      <c r="C46" s="4">
        <v>0</v>
      </c>
      <c r="D46" s="4">
        <f>B46+C46</f>
        <v>0</v>
      </c>
      <c r="E46" s="4">
        <v>0</v>
      </c>
      <c r="F46" s="4">
        <v>0</v>
      </c>
      <c r="G46" s="4">
        <f>D46-E46</f>
        <v>0</v>
      </c>
    </row>
    <row r="47" spans="1:7" x14ac:dyDescent="0.2">
      <c r="A47" s="16"/>
      <c r="B47" s="4"/>
      <c r="C47" s="4"/>
      <c r="D47" s="4"/>
      <c r="E47" s="4"/>
      <c r="F47" s="4"/>
      <c r="G47" s="4"/>
    </row>
    <row r="48" spans="1:7" x14ac:dyDescent="0.2">
      <c r="A48" s="3" t="s">
        <v>1</v>
      </c>
      <c r="B48" s="2">
        <f>SUM(B43:B46)</f>
        <v>0</v>
      </c>
      <c r="C48" s="2">
        <f>SUM(C43:C46)</f>
        <v>0</v>
      </c>
      <c r="D48" s="2">
        <f>SUM(D43:D46)</f>
        <v>0</v>
      </c>
      <c r="E48" s="2">
        <f>SUM(E43:E46)</f>
        <v>0</v>
      </c>
      <c r="F48" s="2">
        <f>SUM(F43:F46)</f>
        <v>0</v>
      </c>
      <c r="G48" s="2">
        <f>SUM(G43:G46)</f>
        <v>0</v>
      </c>
    </row>
    <row r="51" spans="1:7" ht="59.45" customHeight="1" x14ac:dyDescent="0.2">
      <c r="A51" s="14" t="s">
        <v>18</v>
      </c>
      <c r="B51" s="13"/>
      <c r="C51" s="13"/>
      <c r="D51" s="13"/>
      <c r="E51" s="13"/>
      <c r="F51" s="13"/>
      <c r="G51" s="12"/>
    </row>
    <row r="52" spans="1:7" x14ac:dyDescent="0.2">
      <c r="A52" s="15"/>
      <c r="B52" s="14" t="s">
        <v>17</v>
      </c>
      <c r="C52" s="13"/>
      <c r="D52" s="13"/>
      <c r="E52" s="13"/>
      <c r="F52" s="12"/>
      <c r="G52" s="11" t="s">
        <v>16</v>
      </c>
    </row>
    <row r="53" spans="1:7" ht="22.5" x14ac:dyDescent="0.2">
      <c r="A53" s="10" t="s">
        <v>15</v>
      </c>
      <c r="B53" s="9" t="s">
        <v>14</v>
      </c>
      <c r="C53" s="9" t="s">
        <v>13</v>
      </c>
      <c r="D53" s="9" t="s">
        <v>12</v>
      </c>
      <c r="E53" s="9" t="s">
        <v>11</v>
      </c>
      <c r="F53" s="9" t="s">
        <v>10</v>
      </c>
      <c r="G53" s="8"/>
    </row>
    <row r="54" spans="1:7" x14ac:dyDescent="0.2">
      <c r="A54" s="7"/>
      <c r="B54" s="6"/>
      <c r="C54" s="6"/>
      <c r="D54" s="6"/>
      <c r="E54" s="6"/>
      <c r="F54" s="6"/>
      <c r="G54" s="6"/>
    </row>
    <row r="55" spans="1:7" x14ac:dyDescent="0.2">
      <c r="A55" s="5" t="s">
        <v>9</v>
      </c>
      <c r="B55" s="4">
        <v>0</v>
      </c>
      <c r="C55" s="4">
        <v>0</v>
      </c>
      <c r="D55" s="4">
        <f>B55+C55</f>
        <v>0</v>
      </c>
      <c r="E55" s="4">
        <v>0</v>
      </c>
      <c r="F55" s="4">
        <v>0</v>
      </c>
      <c r="G55" s="4">
        <f>D55-E55</f>
        <v>0</v>
      </c>
    </row>
    <row r="56" spans="1:7" x14ac:dyDescent="0.2">
      <c r="A56" s="5"/>
      <c r="B56" s="4"/>
      <c r="C56" s="4"/>
      <c r="D56" s="4"/>
      <c r="E56" s="4"/>
      <c r="F56" s="4"/>
      <c r="G56" s="4"/>
    </row>
    <row r="57" spans="1:7" x14ac:dyDescent="0.2">
      <c r="A57" s="5" t="s">
        <v>8</v>
      </c>
      <c r="B57" s="4">
        <v>0</v>
      </c>
      <c r="C57" s="4">
        <v>0</v>
      </c>
      <c r="D57" s="4">
        <f>B57+C57</f>
        <v>0</v>
      </c>
      <c r="E57" s="4">
        <v>0</v>
      </c>
      <c r="F57" s="4">
        <v>0</v>
      </c>
      <c r="G57" s="4">
        <f>D57-E57</f>
        <v>0</v>
      </c>
    </row>
    <row r="58" spans="1:7" x14ac:dyDescent="0.2">
      <c r="A58" s="5"/>
      <c r="B58" s="4"/>
      <c r="C58" s="4"/>
      <c r="D58" s="4"/>
      <c r="E58" s="4"/>
      <c r="F58" s="4"/>
      <c r="G58" s="4"/>
    </row>
    <row r="59" spans="1:7" ht="22.5" x14ac:dyDescent="0.2">
      <c r="A59" s="5" t="s">
        <v>7</v>
      </c>
      <c r="B59" s="4">
        <v>0</v>
      </c>
      <c r="C59" s="4">
        <v>0</v>
      </c>
      <c r="D59" s="4">
        <f>B59+C59</f>
        <v>0</v>
      </c>
      <c r="E59" s="4">
        <v>0</v>
      </c>
      <c r="F59" s="4">
        <v>0</v>
      </c>
      <c r="G59" s="4">
        <f>D59-E59</f>
        <v>0</v>
      </c>
    </row>
    <row r="60" spans="1:7" x14ac:dyDescent="0.2">
      <c r="A60" s="5"/>
      <c r="B60" s="4"/>
      <c r="C60" s="4"/>
      <c r="D60" s="4"/>
      <c r="E60" s="4"/>
      <c r="F60" s="4"/>
      <c r="G60" s="4"/>
    </row>
    <row r="61" spans="1:7" x14ac:dyDescent="0.2">
      <c r="A61" s="5" t="s">
        <v>6</v>
      </c>
      <c r="B61" s="4">
        <v>0</v>
      </c>
      <c r="C61" s="4">
        <v>0</v>
      </c>
      <c r="D61" s="4">
        <f>B61+C61</f>
        <v>0</v>
      </c>
      <c r="E61" s="4">
        <v>0</v>
      </c>
      <c r="F61" s="4">
        <v>0</v>
      </c>
      <c r="G61" s="4">
        <f>D61-E61</f>
        <v>0</v>
      </c>
    </row>
    <row r="62" spans="1:7" x14ac:dyDescent="0.2">
      <c r="A62" s="5"/>
      <c r="B62" s="4"/>
      <c r="C62" s="4"/>
      <c r="D62" s="4"/>
      <c r="E62" s="4"/>
      <c r="F62" s="4"/>
      <c r="G62" s="4"/>
    </row>
    <row r="63" spans="1:7" ht="22.5" x14ac:dyDescent="0.2">
      <c r="A63" s="5" t="s">
        <v>5</v>
      </c>
      <c r="B63" s="4">
        <v>0</v>
      </c>
      <c r="C63" s="4">
        <v>0</v>
      </c>
      <c r="D63" s="4">
        <f>B63+C63</f>
        <v>0</v>
      </c>
      <c r="E63" s="4">
        <v>0</v>
      </c>
      <c r="F63" s="4">
        <v>0</v>
      </c>
      <c r="G63" s="4">
        <f>D63-E63</f>
        <v>0</v>
      </c>
    </row>
    <row r="64" spans="1:7" x14ac:dyDescent="0.2">
      <c r="A64" s="5"/>
      <c r="B64" s="4"/>
      <c r="C64" s="4"/>
      <c r="D64" s="4"/>
      <c r="E64" s="4"/>
      <c r="F64" s="4"/>
      <c r="G64" s="4"/>
    </row>
    <row r="65" spans="1:7" ht="22.5" x14ac:dyDescent="0.2">
      <c r="A65" s="5" t="s">
        <v>4</v>
      </c>
      <c r="B65" s="4">
        <v>0</v>
      </c>
      <c r="C65" s="4">
        <v>0</v>
      </c>
      <c r="D65" s="4">
        <f>B65+C65</f>
        <v>0</v>
      </c>
      <c r="E65" s="4">
        <v>0</v>
      </c>
      <c r="F65" s="4">
        <v>0</v>
      </c>
      <c r="G65" s="4">
        <f>D65-E65</f>
        <v>0</v>
      </c>
    </row>
    <row r="66" spans="1:7" x14ac:dyDescent="0.2">
      <c r="A66" s="5"/>
      <c r="B66" s="4"/>
      <c r="C66" s="4"/>
      <c r="D66" s="4"/>
      <c r="E66" s="4"/>
      <c r="F66" s="4"/>
      <c r="G66" s="4"/>
    </row>
    <row r="67" spans="1:7" x14ac:dyDescent="0.2">
      <c r="A67" s="5" t="s">
        <v>3</v>
      </c>
      <c r="B67" s="4">
        <v>0</v>
      </c>
      <c r="C67" s="4">
        <v>0</v>
      </c>
      <c r="D67" s="4">
        <f>B67+C67</f>
        <v>0</v>
      </c>
      <c r="E67" s="4">
        <v>0</v>
      </c>
      <c r="F67" s="4">
        <v>0</v>
      </c>
      <c r="G67" s="4">
        <f>D67-E67</f>
        <v>0</v>
      </c>
    </row>
    <row r="68" spans="1:7" x14ac:dyDescent="0.2">
      <c r="A68" s="5"/>
      <c r="B68" s="4"/>
      <c r="C68" s="4"/>
      <c r="D68" s="4"/>
      <c r="E68" s="4"/>
      <c r="F68" s="4"/>
      <c r="G68" s="4"/>
    </row>
    <row r="69" spans="1:7" x14ac:dyDescent="0.2">
      <c r="A69" s="5" t="s">
        <v>2</v>
      </c>
      <c r="B69" s="4">
        <v>0</v>
      </c>
      <c r="C69" s="4">
        <v>0</v>
      </c>
      <c r="D69" s="4">
        <f>B69+C69</f>
        <v>0</v>
      </c>
      <c r="E69" s="4">
        <v>0</v>
      </c>
      <c r="F69" s="4">
        <v>0</v>
      </c>
      <c r="G69" s="4">
        <f>D69-E69</f>
        <v>0</v>
      </c>
    </row>
    <row r="70" spans="1:7" x14ac:dyDescent="0.2">
      <c r="A70" s="5"/>
      <c r="B70" s="4"/>
      <c r="C70" s="4"/>
      <c r="D70" s="4"/>
      <c r="E70" s="4"/>
      <c r="F70" s="4"/>
      <c r="G70" s="4"/>
    </row>
    <row r="71" spans="1:7" x14ac:dyDescent="0.2">
      <c r="A71" s="3" t="s">
        <v>1</v>
      </c>
      <c r="B71" s="2">
        <f>SUM(B55:B69)</f>
        <v>0</v>
      </c>
      <c r="C71" s="2">
        <f>SUM(C55:C69)</f>
        <v>0</v>
      </c>
      <c r="D71" s="2">
        <f>SUM(D55:D69)</f>
        <v>0</v>
      </c>
      <c r="E71" s="2">
        <f>SUM(E55:E69)</f>
        <v>0</v>
      </c>
      <c r="F71" s="2">
        <f>SUM(F55:F69)</f>
        <v>0</v>
      </c>
      <c r="G71" s="2">
        <f>SUM(G55:G69)</f>
        <v>0</v>
      </c>
    </row>
    <row r="73" spans="1:7" x14ac:dyDescent="0.2">
      <c r="A73" s="1" t="s">
        <v>0</v>
      </c>
    </row>
  </sheetData>
  <sheetProtection formatCells="0" formatColumns="0" formatRows="0" insertRows="0" deleteRows="0" autoFilter="0"/>
  <mergeCells count="9">
    <mergeCell ref="G2:G3"/>
    <mergeCell ref="A1:G1"/>
    <mergeCell ref="A39:G39"/>
    <mergeCell ref="G52:G53"/>
    <mergeCell ref="G40:G41"/>
    <mergeCell ref="A51:G51"/>
    <mergeCell ref="B2:F2"/>
    <mergeCell ref="B40:F40"/>
    <mergeCell ref="B52:F5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ThinkCentre</dc:creator>
  <cp:lastModifiedBy>Lenovo ThinkCentre</cp:lastModifiedBy>
  <dcterms:created xsi:type="dcterms:W3CDTF">2026-05-25T18:54:12Z</dcterms:created>
  <dcterms:modified xsi:type="dcterms:W3CDTF">2026-05-25T18:54:43Z</dcterms:modified>
</cp:coreProperties>
</file>